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quaker-my.sharepoint.com/personal/leonardb_quakerchem_com/Documents/Desktop/Moses Job/Formatting/"/>
    </mc:Choice>
  </mc:AlternateContent>
  <xr:revisionPtr revIDLastSave="55" documentId="11_63A76EC35160A2AE36576E23B02292441EF26785" xr6:coauthVersionLast="47" xr6:coauthVersionMax="47" xr10:uidLastSave="{A267A739-A9E4-4BA9-8894-2E6C8B0B3442}"/>
  <bookViews>
    <workbookView xWindow="-120" yWindow="-120" windowWidth="29040" windowHeight="15720" tabRatio="500" xr2:uid="{00000000-000D-0000-FFFF-FFFF00000000}"/>
  </bookViews>
  <sheets>
    <sheet name="Timeline" sheetId="1" r:id="rId1"/>
    <sheet name="Generations" sheetId="2" r:id="rId2"/>
    <sheet name="Names" sheetId="3" r:id="rId3"/>
    <sheet name="Pharaohs" sheetId="4" r:id="rId4"/>
    <sheet name="10 Plagues" sheetId="5" r:id="rId5"/>
    <sheet name="Pyramids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0" i="1" l="1"/>
  <c r="M39" i="1"/>
  <c r="M38" i="1"/>
  <c r="J9" i="1"/>
  <c r="K9" i="1" s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 s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 s="1"/>
  <c r="J24" i="1"/>
  <c r="K24" i="1"/>
  <c r="J25" i="1"/>
  <c r="K25" i="1"/>
  <c r="J26" i="1"/>
  <c r="K26" i="1"/>
  <c r="J27" i="1"/>
  <c r="K27" i="1"/>
  <c r="J8" i="1"/>
  <c r="K8" i="1" s="1"/>
  <c r="C8" i="1"/>
  <c r="D8" i="1" s="1"/>
  <c r="I10" i="4"/>
  <c r="G10" i="4"/>
  <c r="I9" i="4"/>
  <c r="H9" i="4"/>
  <c r="G9" i="4"/>
  <c r="I8" i="4"/>
  <c r="H8" i="4"/>
  <c r="G8" i="4"/>
  <c r="I7" i="4"/>
  <c r="G7" i="4"/>
  <c r="I6" i="4"/>
  <c r="G6" i="4"/>
  <c r="I5" i="4"/>
  <c r="H5" i="4"/>
  <c r="G5" i="4"/>
  <c r="I4" i="4"/>
  <c r="H4" i="4"/>
  <c r="J41" i="2"/>
  <c r="I41" i="2"/>
  <c r="H41" i="2"/>
  <c r="G41" i="2"/>
  <c r="F41" i="2"/>
  <c r="H40" i="2"/>
  <c r="F40" i="2"/>
  <c r="I39" i="2"/>
  <c r="H39" i="2"/>
  <c r="G39" i="2"/>
  <c r="F39" i="2"/>
  <c r="J38" i="2"/>
  <c r="I38" i="2"/>
  <c r="H38" i="2"/>
  <c r="G38" i="2"/>
  <c r="F38" i="2"/>
  <c r="J35" i="2"/>
  <c r="I35" i="2"/>
  <c r="H35" i="2"/>
  <c r="G35" i="2"/>
  <c r="F35" i="2"/>
  <c r="H34" i="2"/>
  <c r="F34" i="2"/>
  <c r="J33" i="2"/>
  <c r="I33" i="2"/>
  <c r="H33" i="2"/>
  <c r="G33" i="2"/>
  <c r="F33" i="2"/>
  <c r="H32" i="2"/>
  <c r="F32" i="2"/>
  <c r="H31" i="2"/>
  <c r="F31" i="2"/>
  <c r="J30" i="2"/>
  <c r="I30" i="2"/>
  <c r="H30" i="2"/>
  <c r="G30" i="2"/>
  <c r="F30" i="2"/>
  <c r="J29" i="2"/>
  <c r="I29" i="2"/>
  <c r="H29" i="2"/>
  <c r="G29" i="2"/>
  <c r="F29" i="2"/>
  <c r="J28" i="2"/>
  <c r="I28" i="2"/>
  <c r="H28" i="2"/>
  <c r="G28" i="2"/>
  <c r="F28" i="2"/>
  <c r="H27" i="2"/>
  <c r="F27" i="2"/>
  <c r="H26" i="2"/>
  <c r="F26" i="2"/>
  <c r="J25" i="2"/>
  <c r="I25" i="2"/>
  <c r="H25" i="2"/>
  <c r="G25" i="2"/>
  <c r="F25" i="2"/>
  <c r="J24" i="2"/>
  <c r="I24" i="2"/>
  <c r="H24" i="2"/>
  <c r="G24" i="2"/>
  <c r="F24" i="2"/>
  <c r="J23" i="2"/>
  <c r="I23" i="2"/>
  <c r="H23" i="2"/>
  <c r="G23" i="2"/>
  <c r="F23" i="2"/>
  <c r="J22" i="2"/>
  <c r="I22" i="2"/>
  <c r="H22" i="2"/>
  <c r="G22" i="2"/>
  <c r="F22" i="2"/>
  <c r="J21" i="2"/>
  <c r="I21" i="2"/>
  <c r="H21" i="2"/>
  <c r="G21" i="2"/>
  <c r="F21" i="2"/>
  <c r="H20" i="2"/>
  <c r="F20" i="2"/>
  <c r="J19" i="2"/>
  <c r="I19" i="2"/>
  <c r="H19" i="2"/>
  <c r="G19" i="2"/>
  <c r="F19" i="2"/>
  <c r="J18" i="2"/>
  <c r="I18" i="2"/>
  <c r="H18" i="2"/>
  <c r="G18" i="2"/>
  <c r="F18" i="2"/>
  <c r="J17" i="2"/>
  <c r="I17" i="2"/>
  <c r="H17" i="2"/>
  <c r="G17" i="2"/>
  <c r="F17" i="2"/>
  <c r="J16" i="2"/>
  <c r="I16" i="2"/>
  <c r="H16" i="2"/>
  <c r="G16" i="2"/>
  <c r="F16" i="2"/>
  <c r="J15" i="2"/>
  <c r="I15" i="2"/>
  <c r="H15" i="2"/>
  <c r="G15" i="2"/>
  <c r="F15" i="2"/>
  <c r="J14" i="2"/>
  <c r="I14" i="2"/>
  <c r="H14" i="2"/>
  <c r="G14" i="2"/>
  <c r="F14" i="2"/>
  <c r="J13" i="2"/>
  <c r="I13" i="2"/>
  <c r="H13" i="2"/>
  <c r="G13" i="2"/>
  <c r="F13" i="2"/>
  <c r="J12" i="2"/>
  <c r="I12" i="2"/>
  <c r="H12" i="2"/>
  <c r="G12" i="2"/>
  <c r="F12" i="2"/>
  <c r="J11" i="2"/>
  <c r="I11" i="2"/>
  <c r="H11" i="2"/>
  <c r="G11" i="2"/>
  <c r="F11" i="2"/>
  <c r="J10" i="2"/>
  <c r="I10" i="2"/>
  <c r="H10" i="2"/>
  <c r="G10" i="2"/>
  <c r="F10" i="2"/>
  <c r="J9" i="2"/>
  <c r="I9" i="2"/>
  <c r="H9" i="2"/>
  <c r="G9" i="2"/>
  <c r="F9" i="2"/>
  <c r="J8" i="2"/>
  <c r="I8" i="2"/>
  <c r="H8" i="2"/>
  <c r="G8" i="2"/>
  <c r="J7" i="2"/>
  <c r="I7" i="2"/>
  <c r="H7" i="2"/>
  <c r="G7" i="2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D68" i="1" s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</calcChain>
</file>

<file path=xl/sharedStrings.xml><?xml version="1.0" encoding="utf-8"?>
<sst xmlns="http://schemas.openxmlformats.org/spreadsheetml/2006/main" count="651" uniqueCount="361">
  <si>
    <t>Years before Christ</t>
  </si>
  <si>
    <t>BC</t>
  </si>
  <si>
    <t>Years after creation</t>
  </si>
  <si>
    <t>AM</t>
  </si>
  <si>
    <t>Years after flood</t>
  </si>
  <si>
    <t>AF</t>
  </si>
  <si>
    <t>Marry Nell Wyatt-Battle of the Firstborn</t>
  </si>
  <si>
    <t>MNW</t>
  </si>
  <si>
    <t>Year</t>
  </si>
  <si>
    <t>Event</t>
  </si>
  <si>
    <t>Source</t>
  </si>
  <si>
    <t>Floyd Jones-Chronology of the Old Testament</t>
  </si>
  <si>
    <t>FJ</t>
  </si>
  <si>
    <t>Floyd Jones and Jewish Tradition (listed in Wikipedia)</t>
  </si>
  <si>
    <t>FJ+JT</t>
  </si>
  <si>
    <t>Flood</t>
  </si>
  <si>
    <t>Date of Creation (BC)</t>
  </si>
  <si>
    <t>Arphaxad Born (Gen 3)</t>
  </si>
  <si>
    <t>Date of Flood (AM)</t>
  </si>
  <si>
    <t>Salah Born (Gen 4)</t>
  </si>
  <si>
    <t>Eber born (Gen 5)</t>
  </si>
  <si>
    <t>Peleg Born (Gen 6)</t>
  </si>
  <si>
    <t>Founding of Babylon, Chaldean date</t>
  </si>
  <si>
    <t>Reu born (Gen 7)</t>
  </si>
  <si>
    <t>Serug born (Gen 8)</t>
  </si>
  <si>
    <t>Nimrod’s kingdom began, Ctesias date</t>
  </si>
  <si>
    <t>Nahor born (Gen 9)</t>
  </si>
  <si>
    <t>Terah born (Gen 10)</t>
  </si>
  <si>
    <t>Peleg dies (Gen 6)</t>
  </si>
  <si>
    <t>Tower of Babel, Jews in Seder Olam</t>
  </si>
  <si>
    <t>Nahor dies (Gen 9)</t>
  </si>
  <si>
    <t>Noah dies (Gen 1)</t>
  </si>
  <si>
    <t>Abraham born (Gen 11)</t>
  </si>
  <si>
    <t>Reu dies (Gen 7)</t>
  </si>
  <si>
    <t>Serug dies (Gen 8)</t>
  </si>
  <si>
    <t>Terah dies (Gen 10)</t>
  </si>
  <si>
    <t>Abram leaves Haran, begins Sojourn</t>
  </si>
  <si>
    <t>Birth of Ishmael (Gen 11)</t>
  </si>
  <si>
    <t>Arphaxad dies (Gen 3)</t>
  </si>
  <si>
    <t>Circumcision instituted, Isaac promised</t>
  </si>
  <si>
    <t>Isaac born (Gen 11)</t>
  </si>
  <si>
    <t>Salah dies (Gen 4)</t>
  </si>
  <si>
    <t>Shem dies (Gen 2)</t>
  </si>
  <si>
    <t>Jacob and Esau born (Gen 12)</t>
  </si>
  <si>
    <t>Abraham dies (Gen 11)</t>
  </si>
  <si>
    <t>Eber dies (Gen 5)</t>
  </si>
  <si>
    <t>Ishmael dies (Gen 11)</t>
  </si>
  <si>
    <t>Jacob flees to Laban</t>
  </si>
  <si>
    <t>Marriage of Jacob to Leah &amp; Rachel</t>
  </si>
  <si>
    <t>Birth of Reuben by Leah</t>
  </si>
  <si>
    <t>Birth of Simeon by Leah</t>
  </si>
  <si>
    <t>Birth of Levi and Leah</t>
  </si>
  <si>
    <t>Birth of Judah by Leah</t>
  </si>
  <si>
    <t>Rachel Gives Bilhah to Jacob</t>
  </si>
  <si>
    <t>Birth of Dan by Bilhah</t>
  </si>
  <si>
    <t>Birth of Naphtali by Bilhah</t>
  </si>
  <si>
    <t>Leah gives Zilpah to Jacob</t>
  </si>
  <si>
    <t>Birth of Gad by Zilpah</t>
  </si>
  <si>
    <t>Birth of Asher by Zilpah</t>
  </si>
  <si>
    <t>Birth of Issachar by Leah</t>
  </si>
  <si>
    <t>Birth of Zubulon by Leah</t>
  </si>
  <si>
    <t>Birth of Dinah by Leah</t>
  </si>
  <si>
    <t>Birth of Joseph by Rachel</t>
  </si>
  <si>
    <t>Joseph Born</t>
  </si>
  <si>
    <t>Departure of Jacob from Laban</t>
  </si>
  <si>
    <t>Rachel dies birthing Benjamin</t>
  </si>
  <si>
    <t>Dinah raped</t>
  </si>
  <si>
    <t>Joseph sold to Egypt</t>
  </si>
  <si>
    <t>Job Born</t>
  </si>
  <si>
    <t>Dreams of the Baker and Butler</t>
  </si>
  <si>
    <t>Isaac dies (Gen 12)</t>
  </si>
  <si>
    <t>Promotion of Joseph to Prime Minister, age 30</t>
  </si>
  <si>
    <t>7 Years of Plenty End</t>
  </si>
  <si>
    <t>The Patriarchs first journey to Egypt</t>
  </si>
  <si>
    <t>Jacob's Family comes to Egypt</t>
  </si>
  <si>
    <t>Jacob Dies (Gen 13)</t>
  </si>
  <si>
    <t>Job's Trial</t>
  </si>
  <si>
    <t>Joseph Dies (Gen 14)</t>
  </si>
  <si>
    <t>Rueben dies (Gen 14)</t>
  </si>
  <si>
    <t>FJ + JT</t>
  </si>
  <si>
    <t>Simeon and Issachar die (Gen 14)</t>
  </si>
  <si>
    <t>Asher dies (Gen 14)</t>
  </si>
  <si>
    <t>Gad dies (Gen 14)</t>
  </si>
  <si>
    <t>Judah dies (Gen 14)</t>
  </si>
  <si>
    <t>Levi dies (Gen 14)</t>
  </si>
  <si>
    <t>Ahmose I becomes emperor</t>
  </si>
  <si>
    <t>Job Dies</t>
  </si>
  <si>
    <t>Moses Born</t>
  </si>
  <si>
    <t>Israel enters hard bondage</t>
  </si>
  <si>
    <t>Amenhotep I becomes Jr emperor</t>
  </si>
  <si>
    <t>Ahmose I dies</t>
  </si>
  <si>
    <t>Hatshespsut become regent</t>
  </si>
  <si>
    <t>Moses becomes Jr emperor</t>
  </si>
  <si>
    <t>Thutmose III becomes Jr emperor</t>
  </si>
  <si>
    <t>Moses Flees Egypt</t>
  </si>
  <si>
    <t>Moses fleeds Egypt</t>
  </si>
  <si>
    <t>Birth of Caleb</t>
  </si>
  <si>
    <t>Amenhotep I dies</t>
  </si>
  <si>
    <t>Thutmose IV becomes Jr emperor</t>
  </si>
  <si>
    <t>Thutmose III dies</t>
  </si>
  <si>
    <t>Tutankhamun becomes Jr emperor</t>
  </si>
  <si>
    <t>Exodus</t>
  </si>
  <si>
    <t>Tutankhamun, Thutmose IV die</t>
  </si>
  <si>
    <t>Setting up of the tabernacle</t>
  </si>
  <si>
    <t>Return of the Israelites to Kadesh</t>
  </si>
  <si>
    <t>Death of Miriam and Aaron</t>
  </si>
  <si>
    <t>Sihon King of Heshbon conquered</t>
  </si>
  <si>
    <t>Moses Dies</t>
  </si>
  <si>
    <t>AM - Year of the World</t>
  </si>
  <si>
    <t>AF - Year of the Flood</t>
  </si>
  <si>
    <t>BC - Before Christ</t>
  </si>
  <si>
    <t>Name</t>
  </si>
  <si>
    <t>Age</t>
  </si>
  <si>
    <t>Birth</t>
  </si>
  <si>
    <t>Death</t>
  </si>
  <si>
    <t>Noah</t>
  </si>
  <si>
    <t>Shem</t>
  </si>
  <si>
    <t>Arphaxad</t>
  </si>
  <si>
    <t>Salah</t>
  </si>
  <si>
    <t>Eber</t>
  </si>
  <si>
    <t>Peleg</t>
  </si>
  <si>
    <t>Reu</t>
  </si>
  <si>
    <t>Serug</t>
  </si>
  <si>
    <t>Nahor</t>
  </si>
  <si>
    <t>Terah</t>
  </si>
  <si>
    <t>Abraham</t>
  </si>
  <si>
    <t>Ishmael</t>
  </si>
  <si>
    <t>Isaac</t>
  </si>
  <si>
    <t>Esau</t>
  </si>
  <si>
    <t>Jacob</t>
  </si>
  <si>
    <t>Reuben</t>
  </si>
  <si>
    <t>Simeon</t>
  </si>
  <si>
    <t>Levi</t>
  </si>
  <si>
    <t>Judah</t>
  </si>
  <si>
    <t>Dan</t>
  </si>
  <si>
    <t>Naphtali</t>
  </si>
  <si>
    <t>Gad</t>
  </si>
  <si>
    <t>Asher</t>
  </si>
  <si>
    <t>Issachar</t>
  </si>
  <si>
    <t>Zebulon</t>
  </si>
  <si>
    <t>Dinah</t>
  </si>
  <si>
    <t>Joseph</t>
  </si>
  <si>
    <t>Benjamin</t>
  </si>
  <si>
    <t>Job</t>
  </si>
  <si>
    <t>Kohath</t>
  </si>
  <si>
    <t>Amram</t>
  </si>
  <si>
    <t>Moses</t>
  </si>
  <si>
    <t>Joshua</t>
  </si>
  <si>
    <t>Caleb</t>
  </si>
  <si>
    <t>David</t>
  </si>
  <si>
    <t>Historical Context</t>
  </si>
  <si>
    <t>Notes</t>
  </si>
  <si>
    <t>Bible</t>
  </si>
  <si>
    <t>Jacob, father of the Israelites/Hyksos</t>
  </si>
  <si>
    <t>Mary Nell Wyatt-Battle of Firstborn</t>
  </si>
  <si>
    <t>Yaqub-har</t>
  </si>
  <si>
    <t>Hyksos</t>
  </si>
  <si>
    <t>https://armstronginstitute.org/835-the-hyksos-evidence-of-jacobs-family-in-ancient-egypt</t>
  </si>
  <si>
    <t>Pharaoh</t>
  </si>
  <si>
    <t>Pharaoh of Joseph's story</t>
  </si>
  <si>
    <t>https://armstronginstitute.org/692-youve-heard-israels-version-of-the-exodus-have-you-heard-egypts</t>
  </si>
  <si>
    <t>Djoser</t>
  </si>
  <si>
    <t>Royal Egypt</t>
  </si>
  <si>
    <t>Joseph the Prime Minister of Egypt and leader of Hyksos</t>
  </si>
  <si>
    <t>Imhotep</t>
  </si>
  <si>
    <t>Salatis</t>
  </si>
  <si>
    <t>Son of Jacob</t>
  </si>
  <si>
    <t>Bnon/Benon</t>
  </si>
  <si>
    <t>Sakir-har</t>
  </si>
  <si>
    <t>Father of Moses</t>
  </si>
  <si>
    <t>Ramose</t>
  </si>
  <si>
    <t>Jochebed</t>
  </si>
  <si>
    <t>Mother of Moses</t>
  </si>
  <si>
    <t>Hatnofer</t>
  </si>
  <si>
    <t>Moses of the Exodus</t>
  </si>
  <si>
    <t>Thutmose II</t>
  </si>
  <si>
    <t>Egyptian Pharaohs</t>
  </si>
  <si>
    <t>Senenmut</t>
  </si>
  <si>
    <t>Egyptian Advisor</t>
  </si>
  <si>
    <t>Osarseph</t>
  </si>
  <si>
    <t xml:space="preserve">Hyksos </t>
  </si>
  <si>
    <t>Pharaoh who enslaved Israel</t>
  </si>
  <si>
    <t>Ahmose</t>
  </si>
  <si>
    <t>Pharaoh father of Moses's adopted mother</t>
  </si>
  <si>
    <t>Amenhotep I</t>
  </si>
  <si>
    <t>Pharaoh's daughter</t>
  </si>
  <si>
    <t>Found Moses in Nile</t>
  </si>
  <si>
    <t>Maatkare</t>
  </si>
  <si>
    <t>Neferure</t>
  </si>
  <si>
    <t>Hatsheput</t>
  </si>
  <si>
    <t>Pharaoh instead of Moses</t>
  </si>
  <si>
    <t>Thutmose III</t>
  </si>
  <si>
    <t>Amenhotep II</t>
  </si>
  <si>
    <t>Pharaoh of Exodus</t>
  </si>
  <si>
    <t>Thutmose IV</t>
  </si>
  <si>
    <t>Amenthotep III</t>
  </si>
  <si>
    <t>Pharaoh's son</t>
  </si>
  <si>
    <t>Died in 10th Plague</t>
  </si>
  <si>
    <t>Tutankhamun</t>
  </si>
  <si>
    <t>Jr. Name</t>
  </si>
  <si>
    <t>Sr. Name</t>
  </si>
  <si>
    <t>BC - Wyatt</t>
  </si>
  <si>
    <t>AF-Jones</t>
  </si>
  <si>
    <t>Note</t>
  </si>
  <si>
    <t>Begin Jr</t>
  </si>
  <si>
    <t>Begin Sr</t>
  </si>
  <si>
    <t>End</t>
  </si>
  <si>
    <t>Ahmose I</t>
  </si>
  <si>
    <t>1st Pharaoh of the 18th dynasty</t>
  </si>
  <si>
    <t>Shift from Wyatt to Jones Chronology</t>
  </si>
  <si>
    <t>Thutmose I</t>
  </si>
  <si>
    <t>Son of Ahmose, Father of Neferure</t>
  </si>
  <si>
    <t>Shift from BC to AM</t>
  </si>
  <si>
    <t>Neferure/Hatsheput, rescues Moses</t>
  </si>
  <si>
    <t>Shift from AM to AF</t>
  </si>
  <si>
    <t>Senenmut/Moses</t>
  </si>
  <si>
    <t>Was to be Jr. Pharaoh to Thutmose II, quickly jumped to Sr.</t>
  </si>
  <si>
    <t>Amenhotep III</t>
  </si>
  <si>
    <t>Pharaoh of Exodus,</t>
  </si>
  <si>
    <t>Day</t>
  </si>
  <si>
    <t>Plague</t>
  </si>
  <si>
    <t>Comment</t>
  </si>
  <si>
    <t>Aaron’s Rod turns to a serpent</t>
  </si>
  <si>
    <t>Water turns to blood</t>
  </si>
  <si>
    <t>Frogs</t>
  </si>
  <si>
    <t>Lice</t>
  </si>
  <si>
    <t>Flies</t>
  </si>
  <si>
    <t>Murrain/Plague</t>
  </si>
  <si>
    <t>Boils</t>
  </si>
  <si>
    <t>Hail and Fire</t>
  </si>
  <si>
    <t>Locust</t>
  </si>
  <si>
    <t>Darkness for 3 days</t>
  </si>
  <si>
    <t>Pharaoh says he will not see Moses again and Moses warns of the third plague</t>
  </si>
  <si>
    <t>God instructs Moses about the Passover</t>
  </si>
  <si>
    <t>Moses instructs Elders about the Passover</t>
  </si>
  <si>
    <t>Passover Lamb selected</t>
  </si>
  <si>
    <t>Passover Lamb killed</t>
  </si>
  <si>
    <t>Death of Firstborn and Hebrews leave Egypt</t>
  </si>
  <si>
    <t>Full Table on P 70 Chronology of the Old Testament</t>
  </si>
  <si>
    <t>https://en.wikipedia.org/wiki/List_of_Egyptian_pyramids</t>
  </si>
  <si>
    <t>No</t>
  </si>
  <si>
    <t>Dynasty</t>
  </si>
  <si>
    <t>Site</t>
  </si>
  <si>
    <t xml:space="preserve">3rd </t>
  </si>
  <si>
    <t>Pyramid of Djoser</t>
  </si>
  <si>
    <t>Saqqara</t>
  </si>
  <si>
    <t>Sekhemkhet</t>
  </si>
  <si>
    <t>Buried Pyramid</t>
  </si>
  <si>
    <t>Khaba</t>
  </si>
  <si>
    <t>Layer Pyramid</t>
  </si>
  <si>
    <t>Zawyet el’ Aryan</t>
  </si>
  <si>
    <t>4th</t>
  </si>
  <si>
    <t>Sneferu</t>
  </si>
  <si>
    <t>Pyramid of Meidum
(Snefru endures)</t>
  </si>
  <si>
    <t>Meidum</t>
  </si>
  <si>
    <t>Bent Pyramid
(Snefru shines in the South)</t>
  </si>
  <si>
    <t>Dahshur</t>
  </si>
  <si>
    <t>Red Pyramid
(Snefru shines in the North)</t>
  </si>
  <si>
    <t>Khufu</t>
  </si>
  <si>
    <t>The Great Pyramid of Giza
(Khufu's horizon)</t>
  </si>
  <si>
    <t>Giza</t>
  </si>
  <si>
    <t>Djedefre</t>
  </si>
  <si>
    <t>Pyramid of Djedefre
(Djedefre's Starry Sky)</t>
  </si>
  <si>
    <t>Abu Rawash</t>
  </si>
  <si>
    <t>Bikheris/Seth-Ka</t>
  </si>
  <si>
    <t>Northern Pyramid of Zawyet el'Aryan
(Star of ..?..-Ka)</t>
  </si>
  <si>
    <t>Zawyet el'Aryan</t>
  </si>
  <si>
    <t>Khafre</t>
  </si>
  <si>
    <t>Pyramid of Khafre
(Khafre is great)</t>
  </si>
  <si>
    <t>Menkaure</t>
  </si>
  <si>
    <t>Pyramid of Menkaure
(Menkaure is divine)</t>
  </si>
  <si>
    <t>5th</t>
  </si>
  <si>
    <t>Userkaf</t>
  </si>
  <si>
    <t>Pyramid of Userkaf
(The pure sites of Userkaf)</t>
  </si>
  <si>
    <t>Sahure</t>
  </si>
  <si>
    <t>Pyramid of Sahure
(The personality (ba) of Sahure appears)</t>
  </si>
  <si>
    <t>Abusir</t>
  </si>
  <si>
    <t>Neferirkare Kakai</t>
  </si>
  <si>
    <t>Pyramid of Neferirkare
(Personality (ba) of Neferirkare)</t>
  </si>
  <si>
    <t>Neferefre</t>
  </si>
  <si>
    <t>Pyramid of Neferefre
(The power of Neferefre is divine)</t>
  </si>
  <si>
    <t>Shepseskare</t>
  </si>
  <si>
    <t>Unfinished pyramid of North Abusir
(Shepseskare is in the South)</t>
  </si>
  <si>
    <t>Nyuserre Ini</t>
  </si>
  <si>
    <t>Pyramid of Nyuserre
(The seats of Niuserre will endure)</t>
  </si>
  <si>
    <t>Menkauhor Kaiu</t>
  </si>
  <si>
    <t>Headless Pyramid
(The divine places of Menkauhor)</t>
  </si>
  <si>
    <t>Djedkare Isesi</t>
  </si>
  <si>
    <t>Pyramid of Djedkare-Isesi
(Beautiful is Djedkare)</t>
  </si>
  <si>
    <t>South Saqqara</t>
  </si>
  <si>
    <t>Unas</t>
  </si>
  <si>
    <t>Pyramid of Unas
(The places of Unas are beautiful)</t>
  </si>
  <si>
    <t>North Saqqara</t>
  </si>
  <si>
    <t>6th</t>
  </si>
  <si>
    <t>Teti</t>
  </si>
  <si>
    <t>Pyramid of Teti
(The places of Teti are enduring)</t>
  </si>
  <si>
    <t>Pepi I</t>
  </si>
  <si>
    <t>Pyramid of Pepi I
(The splendor of Pepi may endure)</t>
  </si>
  <si>
    <t>Merenre</t>
  </si>
  <si>
    <t>Pyramid of Merenre
(The beauty of Merenre appears)</t>
  </si>
  <si>
    <t>Pepi II</t>
  </si>
  <si>
    <t>Pyramid of Pepi II
(Neferkare is established and living)</t>
  </si>
  <si>
    <t>8th</t>
  </si>
  <si>
    <t>Qakare Ibi</t>
  </si>
  <si>
    <t>Pyramid of Ibi</t>
  </si>
  <si>
    <t>7th-11th</t>
  </si>
  <si>
    <t>Khui</t>
  </si>
  <si>
    <t>Pyramid of Khui</t>
  </si>
  <si>
    <t>Dara</t>
  </si>
  <si>
    <t>10th</t>
  </si>
  <si>
    <t>Merikare</t>
  </si>
  <si>
    <t>Pyramid of Merikare
(Flourishing are the abodes of Merikare)</t>
  </si>
  <si>
    <t>Unknown, possibly North Saqqara</t>
  </si>
  <si>
    <t>12th</t>
  </si>
  <si>
    <t>Amenemhat I</t>
  </si>
  <si>
    <t>Pyramid of Amenemhet I
(Amenemhat appears at his place)</t>
  </si>
  <si>
    <t>Lisht</t>
  </si>
  <si>
    <t>Senusret I</t>
  </si>
  <si>
    <t>Pyramid of Senusret I
(Senusret beholds the two lands)</t>
  </si>
  <si>
    <t>Amenemhat II</t>
  </si>
  <si>
    <t>White Pyramid
(Amenemhat is provided)</t>
  </si>
  <si>
    <t>Senusret II</t>
  </si>
  <si>
    <t>Pyramid of Senusret II
(Senusret appears)</t>
  </si>
  <si>
    <t>El-Lahun</t>
  </si>
  <si>
    <t>Senusret III</t>
  </si>
  <si>
    <t>Pyramid of Senusret III
(Senusret is cool)</t>
  </si>
  <si>
    <t>Amenemhat III</t>
  </si>
  <si>
    <t>Pyramid of Amenemhat III
(Amenemhat is beautiful)</t>
  </si>
  <si>
    <t>Pyramid of Hawara
(Amenemhat lives)</t>
  </si>
  <si>
    <t>Hawara</t>
  </si>
  <si>
    <t>12th or 13th</t>
  </si>
  <si>
    <t>Amenemhat IV</t>
  </si>
  <si>
    <t>Southern Mazghuna pyramid</t>
  </si>
  <si>
    <t>South Mazghuna</t>
  </si>
  <si>
    <t>Sobekneferu</t>
  </si>
  <si>
    <t>Northern Mazghuna pyramid</t>
  </si>
  <si>
    <t>North Mazghuna</t>
  </si>
  <si>
    <t>13th</t>
  </si>
  <si>
    <t>Ameny Qemau</t>
  </si>
  <si>
    <t>Pyramid of Ameny Qemau</t>
  </si>
  <si>
    <t>n.d.</t>
  </si>
  <si>
    <t>Khendjer</t>
  </si>
  <si>
    <t>Pyramid of Khendjer</t>
  </si>
  <si>
    <t>unknown</t>
  </si>
  <si>
    <t>Southern South Saqqara pyramid</t>
  </si>
  <si>
    <t>Neferhotep I</t>
  </si>
  <si>
    <t>Tomb S9</t>
  </si>
  <si>
    <t>Abydos</t>
  </si>
  <si>
    <t>Sobekhotep IV</t>
  </si>
  <si>
    <t>Tomb S10</t>
  </si>
  <si>
    <t>17th</t>
  </si>
  <si>
    <t>Nubkheperre Intef</t>
  </si>
  <si>
    <t>Pyramid of Nubkheperre Intef</t>
  </si>
  <si>
    <t>Dra' Abu el-Naga'</t>
  </si>
  <si>
    <t>18th</t>
  </si>
  <si>
    <t>Pyramid of Ahmose</t>
  </si>
  <si>
    <t>Gen</t>
  </si>
  <si>
    <t>Date (AF)</t>
  </si>
  <si>
    <t>time in canaan</t>
  </si>
  <si>
    <t>time in egypt</t>
  </si>
  <si>
    <t>time in slavery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</si>
</sst>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 applyBorder="0" applyProtection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1" applyBorder="1" applyProtection="1"/>
    <xf numFmtId="0" fontId="0" fillId="0" borderId="1" xfId="0" applyBorder="1" applyAlignment="1">
      <alignment horizontal="center" wrapText="1"/>
    </xf>
    <xf numFmtId="0" fontId="2" fillId="0" borderId="0" xfId="3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/>
    <xf numFmtId="0" fontId="2" fillId="0" borderId="1" xfId="3" applyBorder="1" applyAlignment="1">
      <alignment horizontal="center" vertical="center"/>
    </xf>
    <xf numFmtId="0" fontId="2" fillId="0" borderId="1" xfId="3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">
    <cellStyle name="Hyperlink" xfId="1" builtinId="8"/>
    <cellStyle name="Hyperlink 2" xfId="2" xr:uid="{00000000-0005-0000-0000-000006000000}"/>
    <cellStyle name="Normal" xfId="0" builtinId="0"/>
    <cellStyle name="Normal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rgbClr val="595959"/>
                </a:solidFill>
                <a:uFillTx/>
                <a:latin typeface="Aptos Narrow"/>
              </a:rPr>
              <a:t>Decrease</a:t>
            </a:r>
            <a:r>
              <a:rPr lang="en-US" sz="1400" b="0" u="none" strike="noStrike" baseline="0">
                <a:solidFill>
                  <a:srgbClr val="595959"/>
                </a:solidFill>
                <a:uFillTx/>
                <a:latin typeface="Aptos Narrow"/>
              </a:rPr>
              <a:t> in Lifespan Post Flood</a:t>
            </a:r>
            <a:endParaRPr lang="en-US" sz="1400" b="0" u="none" strike="noStrike">
              <a:solidFill>
                <a:srgbClr val="595959"/>
              </a:solidFill>
              <a:uFillTx/>
              <a:latin typeface="Aptos Narrow"/>
            </a:endParaRP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80">
              <a:noFill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ptos Narrow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noFill/>
                    </a:ln>
                  </c:spPr>
                </c15:leaderLines>
              </c:ext>
            </c:extLst>
          </c:dLbls>
          <c:xVal>
            <c:numRef>
              <c:f>Generations!$B$7:$B$38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12</c:v>
                </c:pt>
                <c:pt idx="13">
                  <c:v>13</c:v>
                </c:pt>
                <c:pt idx="14">
                  <c:v>13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15</c:v>
                </c:pt>
                <c:pt idx="29">
                  <c:v>15</c:v>
                </c:pt>
                <c:pt idx="30">
                  <c:v>16</c:v>
                </c:pt>
                <c:pt idx="31">
                  <c:v>17</c:v>
                </c:pt>
              </c:numCache>
            </c:numRef>
          </c:xVal>
          <c:yVal>
            <c:numRef>
              <c:f>Generations!$J$7:$J$38</c:f>
              <c:numCache>
                <c:formatCode>General</c:formatCode>
                <c:ptCount val="32"/>
                <c:pt idx="0">
                  <c:v>950</c:v>
                </c:pt>
                <c:pt idx="1">
                  <c:v>600</c:v>
                </c:pt>
                <c:pt idx="2">
                  <c:v>438</c:v>
                </c:pt>
                <c:pt idx="3">
                  <c:v>433</c:v>
                </c:pt>
                <c:pt idx="4">
                  <c:v>464</c:v>
                </c:pt>
                <c:pt idx="5">
                  <c:v>239</c:v>
                </c:pt>
                <c:pt idx="6">
                  <c:v>239</c:v>
                </c:pt>
                <c:pt idx="7">
                  <c:v>230</c:v>
                </c:pt>
                <c:pt idx="8">
                  <c:v>148</c:v>
                </c:pt>
                <c:pt idx="9">
                  <c:v>205</c:v>
                </c:pt>
                <c:pt idx="10">
                  <c:v>175</c:v>
                </c:pt>
                <c:pt idx="11">
                  <c:v>137</c:v>
                </c:pt>
                <c:pt idx="12">
                  <c:v>180</c:v>
                </c:pt>
                <c:pt idx="14">
                  <c:v>147</c:v>
                </c:pt>
                <c:pt idx="15">
                  <c:v>125</c:v>
                </c:pt>
                <c:pt idx="16">
                  <c:v>127</c:v>
                </c:pt>
                <c:pt idx="17">
                  <c:v>137</c:v>
                </c:pt>
                <c:pt idx="18">
                  <c:v>129</c:v>
                </c:pt>
                <c:pt idx="21">
                  <c:v>125</c:v>
                </c:pt>
                <c:pt idx="22">
                  <c:v>123</c:v>
                </c:pt>
                <c:pt idx="23">
                  <c:v>122</c:v>
                </c:pt>
                <c:pt idx="26">
                  <c:v>110</c:v>
                </c:pt>
                <c:pt idx="28">
                  <c:v>140</c:v>
                </c:pt>
                <c:pt idx="29">
                  <c:v>133</c:v>
                </c:pt>
                <c:pt idx="30">
                  <c:v>137</c:v>
                </c:pt>
                <c:pt idx="31">
                  <c:v>120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1B-40D3-B684-6A453BF3B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977318"/>
        <c:axId val="91115281"/>
      </c:scatterChart>
      <c:valAx>
        <c:axId val="76977318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Aptos Narrow"/>
                  </a:rPr>
                  <a:t>Generation Post Flood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rgbClr val="595959"/>
                </a:solidFill>
                <a:uFillTx/>
                <a:latin typeface="Aptos Narrow"/>
              </a:defRPr>
            </a:pPr>
            <a:endParaRPr lang="en-US"/>
          </a:p>
        </c:txPr>
        <c:crossAx val="91115281"/>
        <c:crosses val="autoZero"/>
        <c:crossBetween val="midCat"/>
      </c:valAx>
      <c:valAx>
        <c:axId val="9111528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Aptos Narrow"/>
                  </a:rPr>
                  <a:t>Lifespan (Years)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rgbClr val="595959"/>
                </a:solidFill>
                <a:uFillTx/>
                <a:latin typeface="Aptos Narrow"/>
              </a:defRPr>
            </a:pPr>
            <a:endParaRPr lang="en-US"/>
          </a:p>
        </c:txPr>
        <c:crossAx val="76977318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390600</xdr:colOff>
      <xdr:row>14</xdr:row>
      <xdr:rowOff>114480</xdr:rowOff>
    </xdr:from>
    <xdr:to>
      <xdr:col>20</xdr:col>
      <xdr:colOff>84240</xdr:colOff>
      <xdr:row>28</xdr:row>
      <xdr:rowOff>181740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armstronginstitute.org/835-the-hyksos-evidence-of-jacobs-family-in-ancient-egypt" TargetMode="External"/><Relationship Id="rId1" Type="http://schemas.openxmlformats.org/officeDocument/2006/relationships/hyperlink" Target="https://armstronginstitute.org/692-youve-heard-israels-version-of-the-exodus-have-you-heard-egypt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List_of_Egyptian_pyram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97"/>
  <sheetViews>
    <sheetView tabSelected="1" topLeftCell="A29" zoomScaleNormal="100" workbookViewId="0">
      <selection activeCell="M41" sqref="M41"/>
    </sheetView>
  </sheetViews>
  <sheetFormatPr defaultColWidth="8.85546875" defaultRowHeight="15" customHeight="1" x14ac:dyDescent="0.25"/>
  <cols>
    <col min="2" max="2" width="4.85546875" customWidth="1"/>
    <col min="3" max="4" width="5" customWidth="1"/>
    <col min="5" max="5" width="35.85546875" style="3" customWidth="1"/>
    <col min="9" max="9" width="4" bestFit="1" customWidth="1"/>
    <col min="10" max="11" width="5" bestFit="1" customWidth="1"/>
    <col min="12" max="12" width="35.85546875" bestFit="1" customWidth="1"/>
    <col min="13" max="13" width="7" bestFit="1" customWidth="1"/>
    <col min="14" max="14" width="7" customWidth="1"/>
    <col min="16" max="16" width="44.7109375" customWidth="1"/>
    <col min="17" max="17" width="5.7109375" customWidth="1"/>
  </cols>
  <sheetData>
    <row r="2" spans="2:18" ht="15" customHeight="1" x14ac:dyDescent="0.25">
      <c r="O2" s="8" t="s">
        <v>1</v>
      </c>
      <c r="P2" s="9" t="s">
        <v>0</v>
      </c>
    </row>
    <row r="3" spans="2:18" ht="15" customHeight="1" x14ac:dyDescent="0.25">
      <c r="O3" s="8" t="s">
        <v>3</v>
      </c>
      <c r="P3" s="9" t="s">
        <v>2</v>
      </c>
    </row>
    <row r="4" spans="2:18" ht="15" customHeight="1" x14ac:dyDescent="0.25">
      <c r="O4" s="8" t="s">
        <v>5</v>
      </c>
      <c r="P4" s="9" t="s">
        <v>4</v>
      </c>
    </row>
    <row r="5" spans="2:18" ht="15" customHeight="1" x14ac:dyDescent="0.25">
      <c r="O5" s="8" t="s">
        <v>7</v>
      </c>
      <c r="P5" s="9" t="s">
        <v>6</v>
      </c>
    </row>
    <row r="6" spans="2:18" ht="15" customHeight="1" x14ac:dyDescent="0.25">
      <c r="B6" s="22" t="s">
        <v>8</v>
      </c>
      <c r="C6" s="22"/>
      <c r="D6" s="22"/>
      <c r="E6" s="22" t="s">
        <v>9</v>
      </c>
      <c r="F6" s="22" t="s">
        <v>10</v>
      </c>
      <c r="G6" s="10"/>
      <c r="H6" s="10"/>
      <c r="I6" s="22" t="s">
        <v>8</v>
      </c>
      <c r="J6" s="22"/>
      <c r="K6" s="22"/>
      <c r="L6" s="22" t="s">
        <v>9</v>
      </c>
      <c r="M6" s="22" t="s">
        <v>10</v>
      </c>
      <c r="N6" s="16"/>
      <c r="O6" s="8" t="s">
        <v>12</v>
      </c>
      <c r="P6" s="9" t="s">
        <v>11</v>
      </c>
    </row>
    <row r="7" spans="2:18" ht="15" customHeight="1" x14ac:dyDescent="0.25">
      <c r="B7" s="2" t="s">
        <v>5</v>
      </c>
      <c r="C7" s="2" t="s">
        <v>3</v>
      </c>
      <c r="D7" s="2" t="s">
        <v>1</v>
      </c>
      <c r="E7" s="22"/>
      <c r="F7" s="22"/>
      <c r="G7" s="10"/>
      <c r="H7" s="10"/>
      <c r="I7" s="2" t="s">
        <v>5</v>
      </c>
      <c r="J7" s="2" t="s">
        <v>3</v>
      </c>
      <c r="K7" s="2" t="s">
        <v>1</v>
      </c>
      <c r="L7" s="22"/>
      <c r="M7" s="22"/>
      <c r="N7" s="16"/>
      <c r="O7" s="8" t="s">
        <v>14</v>
      </c>
      <c r="P7" s="9" t="s">
        <v>13</v>
      </c>
      <c r="R7" s="5"/>
    </row>
    <row r="8" spans="2:18" ht="15" customHeight="1" x14ac:dyDescent="0.25">
      <c r="B8" s="2">
        <v>0</v>
      </c>
      <c r="C8" s="2">
        <f t="shared" ref="C8:C39" si="0">B8+O$9</f>
        <v>1656</v>
      </c>
      <c r="D8" s="2">
        <f t="shared" ref="D8:D39" si="1">O$8-C8</f>
        <v>2348</v>
      </c>
      <c r="E8" s="6" t="s">
        <v>15</v>
      </c>
      <c r="F8" s="7" t="s">
        <v>12</v>
      </c>
      <c r="G8" s="15"/>
      <c r="H8" s="15"/>
      <c r="I8" s="2">
        <v>0</v>
      </c>
      <c r="J8" s="2">
        <f>I8+O$9</f>
        <v>1656</v>
      </c>
      <c r="K8" s="2">
        <f>O$8-J8</f>
        <v>2348</v>
      </c>
      <c r="L8" s="6" t="s">
        <v>15</v>
      </c>
      <c r="M8" s="18" t="s">
        <v>12</v>
      </c>
      <c r="N8" s="17"/>
      <c r="O8" s="8">
        <v>4004</v>
      </c>
      <c r="P8" s="9" t="s">
        <v>16</v>
      </c>
    </row>
    <row r="9" spans="2:18" ht="15" customHeight="1" x14ac:dyDescent="0.25">
      <c r="B9" s="2">
        <v>2</v>
      </c>
      <c r="C9" s="2">
        <f t="shared" si="0"/>
        <v>1658</v>
      </c>
      <c r="D9" s="2">
        <f t="shared" si="1"/>
        <v>2346</v>
      </c>
      <c r="E9" s="6" t="s">
        <v>17</v>
      </c>
      <c r="F9" s="2" t="s">
        <v>12</v>
      </c>
      <c r="G9" s="10"/>
      <c r="H9" s="10"/>
      <c r="I9" s="2">
        <v>2</v>
      </c>
      <c r="J9" s="2">
        <f t="shared" ref="J9:J27" si="2">I9+O$9</f>
        <v>1658</v>
      </c>
      <c r="K9" s="2">
        <f t="shared" ref="K9:K27" si="3">O$8-J9</f>
        <v>2346</v>
      </c>
      <c r="L9" s="6" t="s">
        <v>17</v>
      </c>
      <c r="M9" s="2" t="s">
        <v>12</v>
      </c>
      <c r="N9" s="16"/>
      <c r="O9" s="8">
        <v>1656</v>
      </c>
      <c r="P9" s="9" t="s">
        <v>18</v>
      </c>
    </row>
    <row r="10" spans="2:18" ht="15" customHeight="1" x14ac:dyDescent="0.25">
      <c r="B10" s="2">
        <v>37</v>
      </c>
      <c r="C10" s="2">
        <f t="shared" si="0"/>
        <v>1693</v>
      </c>
      <c r="D10" s="2">
        <f t="shared" si="1"/>
        <v>2311</v>
      </c>
      <c r="E10" s="6" t="s">
        <v>19</v>
      </c>
      <c r="F10" s="2" t="s">
        <v>12</v>
      </c>
      <c r="G10" s="10"/>
      <c r="H10" s="10"/>
      <c r="I10" s="2">
        <v>37</v>
      </c>
      <c r="J10" s="2">
        <f t="shared" si="2"/>
        <v>1693</v>
      </c>
      <c r="K10" s="2">
        <f t="shared" si="3"/>
        <v>2311</v>
      </c>
      <c r="L10" s="6" t="s">
        <v>19</v>
      </c>
      <c r="M10" s="2" t="s">
        <v>12</v>
      </c>
      <c r="N10" s="10"/>
    </row>
    <row r="11" spans="2:18" ht="15" customHeight="1" x14ac:dyDescent="0.25">
      <c r="B11" s="2">
        <v>67</v>
      </c>
      <c r="C11" s="2">
        <f t="shared" si="0"/>
        <v>1723</v>
      </c>
      <c r="D11" s="2">
        <f t="shared" si="1"/>
        <v>2281</v>
      </c>
      <c r="E11" s="6" t="s">
        <v>20</v>
      </c>
      <c r="F11" s="2" t="s">
        <v>12</v>
      </c>
      <c r="G11" s="10"/>
      <c r="H11" s="10"/>
      <c r="I11" s="2">
        <v>67</v>
      </c>
      <c r="J11" s="2">
        <f t="shared" si="2"/>
        <v>1723</v>
      </c>
      <c r="K11" s="2">
        <f t="shared" si="3"/>
        <v>2281</v>
      </c>
      <c r="L11" s="6" t="s">
        <v>20</v>
      </c>
      <c r="M11" s="2" t="s">
        <v>12</v>
      </c>
      <c r="N11" s="10"/>
    </row>
    <row r="12" spans="2:18" ht="15" customHeight="1" x14ac:dyDescent="0.25">
      <c r="B12" s="2">
        <v>101</v>
      </c>
      <c r="C12" s="2">
        <f t="shared" si="0"/>
        <v>1757</v>
      </c>
      <c r="D12" s="2">
        <f t="shared" si="1"/>
        <v>2247</v>
      </c>
      <c r="E12" s="6" t="s">
        <v>21</v>
      </c>
      <c r="F12" s="2" t="s">
        <v>12</v>
      </c>
      <c r="G12" s="10"/>
      <c r="H12" s="10"/>
      <c r="I12" s="2">
        <v>101</v>
      </c>
      <c r="J12" s="2">
        <f t="shared" si="2"/>
        <v>1757</v>
      </c>
      <c r="K12" s="2">
        <f t="shared" si="3"/>
        <v>2247</v>
      </c>
      <c r="L12" s="6" t="s">
        <v>21</v>
      </c>
      <c r="M12" s="2" t="s">
        <v>12</v>
      </c>
      <c r="N12" s="10"/>
    </row>
    <row r="13" spans="2:18" ht="15" customHeight="1" x14ac:dyDescent="0.25">
      <c r="B13" s="2">
        <v>114</v>
      </c>
      <c r="C13" s="2">
        <f t="shared" si="0"/>
        <v>1770</v>
      </c>
      <c r="D13" s="2">
        <f t="shared" si="1"/>
        <v>2234</v>
      </c>
      <c r="E13" s="6" t="s">
        <v>22</v>
      </c>
      <c r="F13" s="2" t="s">
        <v>12</v>
      </c>
      <c r="G13" s="10"/>
      <c r="H13" s="10"/>
      <c r="I13" s="2">
        <v>114</v>
      </c>
      <c r="J13" s="2">
        <f t="shared" si="2"/>
        <v>1770</v>
      </c>
      <c r="K13" s="2">
        <f t="shared" si="3"/>
        <v>2234</v>
      </c>
      <c r="L13" s="6" t="s">
        <v>22</v>
      </c>
      <c r="M13" s="2" t="s">
        <v>12</v>
      </c>
      <c r="N13" s="10"/>
    </row>
    <row r="14" spans="2:18" ht="15" customHeight="1" x14ac:dyDescent="0.25">
      <c r="B14" s="2">
        <v>131</v>
      </c>
      <c r="C14" s="2">
        <f t="shared" si="0"/>
        <v>1787</v>
      </c>
      <c r="D14" s="2">
        <f t="shared" si="1"/>
        <v>2217</v>
      </c>
      <c r="E14" s="6" t="s">
        <v>23</v>
      </c>
      <c r="F14" s="2" t="s">
        <v>12</v>
      </c>
      <c r="G14" s="10"/>
      <c r="H14" s="10"/>
      <c r="I14" s="2">
        <v>131</v>
      </c>
      <c r="J14" s="2">
        <f t="shared" si="2"/>
        <v>1787</v>
      </c>
      <c r="K14" s="2">
        <f t="shared" si="3"/>
        <v>2217</v>
      </c>
      <c r="L14" s="6" t="s">
        <v>23</v>
      </c>
      <c r="M14" s="2" t="s">
        <v>12</v>
      </c>
      <c r="N14" s="10"/>
      <c r="P14" s="5"/>
      <c r="Q14" s="5"/>
    </row>
    <row r="15" spans="2:18" ht="15" customHeight="1" x14ac:dyDescent="0.25">
      <c r="B15" s="2">
        <v>163</v>
      </c>
      <c r="C15" s="2">
        <f t="shared" si="0"/>
        <v>1819</v>
      </c>
      <c r="D15" s="2">
        <f t="shared" si="1"/>
        <v>2185</v>
      </c>
      <c r="E15" s="6" t="s">
        <v>24</v>
      </c>
      <c r="F15" s="2" t="s">
        <v>12</v>
      </c>
      <c r="G15" s="10"/>
      <c r="H15" s="10"/>
      <c r="I15" s="2">
        <v>163</v>
      </c>
      <c r="J15" s="2">
        <f t="shared" si="2"/>
        <v>1819</v>
      </c>
      <c r="K15" s="2">
        <f t="shared" si="3"/>
        <v>2185</v>
      </c>
      <c r="L15" s="6" t="s">
        <v>24</v>
      </c>
      <c r="M15" s="2" t="s">
        <v>12</v>
      </c>
      <c r="N15" s="10"/>
      <c r="P15" s="5"/>
    </row>
    <row r="16" spans="2:18" ht="15" customHeight="1" x14ac:dyDescent="0.25">
      <c r="B16" s="2">
        <v>166</v>
      </c>
      <c r="C16" s="2">
        <f t="shared" si="0"/>
        <v>1822</v>
      </c>
      <c r="D16" s="2">
        <f t="shared" si="1"/>
        <v>2182</v>
      </c>
      <c r="E16" s="6" t="s">
        <v>25</v>
      </c>
      <c r="F16" s="2" t="s">
        <v>12</v>
      </c>
      <c r="G16" s="10"/>
      <c r="H16" s="10"/>
      <c r="I16" s="2">
        <v>166</v>
      </c>
      <c r="J16" s="2">
        <f t="shared" si="2"/>
        <v>1822</v>
      </c>
      <c r="K16" s="2">
        <f t="shared" si="3"/>
        <v>2182</v>
      </c>
      <c r="L16" s="6" t="s">
        <v>25</v>
      </c>
      <c r="M16" s="2" t="s">
        <v>12</v>
      </c>
      <c r="N16" s="10"/>
    </row>
    <row r="17" spans="1:18" ht="15" customHeight="1" x14ac:dyDescent="0.25">
      <c r="B17" s="2">
        <v>193</v>
      </c>
      <c r="C17" s="2">
        <f t="shared" si="0"/>
        <v>1849</v>
      </c>
      <c r="D17" s="2">
        <f t="shared" si="1"/>
        <v>2155</v>
      </c>
      <c r="E17" s="6" t="s">
        <v>26</v>
      </c>
      <c r="F17" s="2" t="s">
        <v>12</v>
      </c>
      <c r="G17" s="10"/>
      <c r="H17" s="10"/>
      <c r="I17" s="2">
        <v>193</v>
      </c>
      <c r="J17" s="2">
        <f t="shared" si="2"/>
        <v>1849</v>
      </c>
      <c r="K17" s="2">
        <f t="shared" si="3"/>
        <v>2155</v>
      </c>
      <c r="L17" s="6" t="s">
        <v>26</v>
      </c>
      <c r="M17" s="2" t="s">
        <v>12</v>
      </c>
      <c r="N17" s="10"/>
    </row>
    <row r="18" spans="1:18" ht="15" customHeight="1" x14ac:dyDescent="0.25">
      <c r="B18" s="2">
        <v>222</v>
      </c>
      <c r="C18" s="2">
        <f t="shared" si="0"/>
        <v>1878</v>
      </c>
      <c r="D18" s="2">
        <f t="shared" si="1"/>
        <v>2126</v>
      </c>
      <c r="E18" s="6" t="s">
        <v>27</v>
      </c>
      <c r="F18" s="2" t="s">
        <v>12</v>
      </c>
      <c r="G18" s="10"/>
      <c r="H18" s="10"/>
      <c r="I18" s="2">
        <v>222</v>
      </c>
      <c r="J18" s="2">
        <f t="shared" si="2"/>
        <v>1878</v>
      </c>
      <c r="K18" s="2">
        <f t="shared" si="3"/>
        <v>2126</v>
      </c>
      <c r="L18" s="6" t="s">
        <v>27</v>
      </c>
      <c r="M18" s="2" t="s">
        <v>12</v>
      </c>
      <c r="N18" s="10"/>
    </row>
    <row r="19" spans="1:18" x14ac:dyDescent="0.25">
      <c r="A19" s="5"/>
      <c r="B19" s="2">
        <v>340</v>
      </c>
      <c r="C19" s="2">
        <f t="shared" si="0"/>
        <v>1996</v>
      </c>
      <c r="D19" s="2">
        <f t="shared" si="1"/>
        <v>2008</v>
      </c>
      <c r="E19" s="6" t="s">
        <v>28</v>
      </c>
      <c r="F19" s="2" t="s">
        <v>12</v>
      </c>
      <c r="G19" s="10"/>
      <c r="H19" s="10"/>
      <c r="I19" s="2">
        <v>340</v>
      </c>
      <c r="J19" s="2">
        <f t="shared" si="2"/>
        <v>1996</v>
      </c>
      <c r="K19" s="2">
        <f t="shared" si="3"/>
        <v>2008</v>
      </c>
      <c r="L19" s="6" t="s">
        <v>28</v>
      </c>
      <c r="M19" s="2" t="s">
        <v>12</v>
      </c>
      <c r="N19" s="10"/>
      <c r="O19" s="5"/>
      <c r="R19" s="5"/>
    </row>
    <row r="20" spans="1:18" s="5" customFormat="1" x14ac:dyDescent="0.25">
      <c r="A20"/>
      <c r="B20" s="2">
        <v>340</v>
      </c>
      <c r="C20" s="2">
        <f t="shared" si="0"/>
        <v>1996</v>
      </c>
      <c r="D20" s="2">
        <f t="shared" si="1"/>
        <v>2008</v>
      </c>
      <c r="E20" s="6" t="s">
        <v>29</v>
      </c>
      <c r="F20" s="2" t="s">
        <v>12</v>
      </c>
      <c r="G20" s="10"/>
      <c r="H20" s="10"/>
      <c r="I20" s="2">
        <v>340</v>
      </c>
      <c r="J20" s="2">
        <f t="shared" si="2"/>
        <v>1996</v>
      </c>
      <c r="K20" s="2">
        <f t="shared" si="3"/>
        <v>2008</v>
      </c>
      <c r="L20" s="6" t="s">
        <v>29</v>
      </c>
      <c r="M20" s="2" t="s">
        <v>12</v>
      </c>
      <c r="N20" s="10"/>
      <c r="O20"/>
      <c r="R20"/>
    </row>
    <row r="21" spans="1:18" x14ac:dyDescent="0.25">
      <c r="B21" s="2">
        <v>341</v>
      </c>
      <c r="C21" s="2">
        <f t="shared" si="0"/>
        <v>1997</v>
      </c>
      <c r="D21" s="2">
        <f t="shared" si="1"/>
        <v>2007</v>
      </c>
      <c r="E21" s="6" t="s">
        <v>30</v>
      </c>
      <c r="F21" s="2" t="s">
        <v>12</v>
      </c>
      <c r="G21" s="10"/>
      <c r="H21" s="10"/>
      <c r="I21" s="2">
        <v>341</v>
      </c>
      <c r="J21" s="2">
        <f t="shared" si="2"/>
        <v>1997</v>
      </c>
      <c r="K21" s="2">
        <f t="shared" si="3"/>
        <v>2007</v>
      </c>
      <c r="L21" s="6" t="s">
        <v>30</v>
      </c>
      <c r="M21" s="2" t="s">
        <v>12</v>
      </c>
      <c r="N21" s="10"/>
    </row>
    <row r="22" spans="1:18" x14ac:dyDescent="0.25">
      <c r="B22" s="2">
        <v>350</v>
      </c>
      <c r="C22" s="2">
        <f t="shared" si="0"/>
        <v>2006</v>
      </c>
      <c r="D22" s="2">
        <f t="shared" si="1"/>
        <v>1998</v>
      </c>
      <c r="E22" s="6" t="s">
        <v>31</v>
      </c>
      <c r="F22" s="2" t="s">
        <v>12</v>
      </c>
      <c r="G22" s="10"/>
      <c r="H22" s="10"/>
      <c r="I22" s="2">
        <v>350</v>
      </c>
      <c r="J22" s="2">
        <f t="shared" si="2"/>
        <v>2006</v>
      </c>
      <c r="K22" s="2">
        <f t="shared" si="3"/>
        <v>1998</v>
      </c>
      <c r="L22" s="6" t="s">
        <v>31</v>
      </c>
      <c r="M22" s="2" t="s">
        <v>12</v>
      </c>
      <c r="N22" s="10"/>
    </row>
    <row r="23" spans="1:18" x14ac:dyDescent="0.25">
      <c r="B23" s="2">
        <v>352</v>
      </c>
      <c r="C23" s="2">
        <f t="shared" si="0"/>
        <v>2008</v>
      </c>
      <c r="D23" s="2">
        <f t="shared" si="1"/>
        <v>1996</v>
      </c>
      <c r="E23" s="6" t="s">
        <v>32</v>
      </c>
      <c r="F23" s="2" t="s">
        <v>12</v>
      </c>
      <c r="G23" s="10"/>
      <c r="H23" s="10"/>
      <c r="I23" s="2">
        <v>352</v>
      </c>
      <c r="J23" s="2">
        <f t="shared" si="2"/>
        <v>2008</v>
      </c>
      <c r="K23" s="2">
        <f t="shared" si="3"/>
        <v>1996</v>
      </c>
      <c r="L23" s="6" t="s">
        <v>32</v>
      </c>
      <c r="M23" s="2" t="s">
        <v>12</v>
      </c>
      <c r="N23" s="10"/>
    </row>
    <row r="24" spans="1:18" x14ac:dyDescent="0.25">
      <c r="B24" s="2">
        <v>370</v>
      </c>
      <c r="C24" s="2">
        <f t="shared" si="0"/>
        <v>2026</v>
      </c>
      <c r="D24" s="2">
        <f t="shared" si="1"/>
        <v>1978</v>
      </c>
      <c r="E24" s="6" t="s">
        <v>33</v>
      </c>
      <c r="F24" s="2" t="s">
        <v>12</v>
      </c>
      <c r="G24" s="10"/>
      <c r="H24" s="10"/>
      <c r="I24" s="2">
        <v>370</v>
      </c>
      <c r="J24" s="2">
        <f t="shared" si="2"/>
        <v>2026</v>
      </c>
      <c r="K24" s="2">
        <f t="shared" si="3"/>
        <v>1978</v>
      </c>
      <c r="L24" s="6" t="s">
        <v>33</v>
      </c>
      <c r="M24" s="2" t="s">
        <v>12</v>
      </c>
      <c r="N24" s="10"/>
    </row>
    <row r="25" spans="1:18" x14ac:dyDescent="0.25">
      <c r="B25" s="2">
        <v>393</v>
      </c>
      <c r="C25" s="2">
        <f t="shared" si="0"/>
        <v>2049</v>
      </c>
      <c r="D25" s="2">
        <f t="shared" si="1"/>
        <v>1955</v>
      </c>
      <c r="E25" s="6" t="s">
        <v>34</v>
      </c>
      <c r="F25" s="2" t="s">
        <v>12</v>
      </c>
      <c r="G25" s="10"/>
      <c r="H25" s="10"/>
      <c r="I25" s="2">
        <v>393</v>
      </c>
      <c r="J25" s="2">
        <f t="shared" si="2"/>
        <v>2049</v>
      </c>
      <c r="K25" s="2">
        <f t="shared" si="3"/>
        <v>1955</v>
      </c>
      <c r="L25" s="6" t="s">
        <v>34</v>
      </c>
      <c r="M25" s="2" t="s">
        <v>12</v>
      </c>
      <c r="N25" s="10"/>
    </row>
    <row r="26" spans="1:18" x14ac:dyDescent="0.25">
      <c r="B26" s="2">
        <v>427</v>
      </c>
      <c r="C26" s="2">
        <f t="shared" si="0"/>
        <v>2083</v>
      </c>
      <c r="D26" s="2">
        <f t="shared" si="1"/>
        <v>1921</v>
      </c>
      <c r="E26" s="6" t="s">
        <v>35</v>
      </c>
      <c r="F26" s="2" t="s">
        <v>12</v>
      </c>
      <c r="G26" s="10"/>
      <c r="H26" s="10"/>
      <c r="I26" s="2">
        <v>427</v>
      </c>
      <c r="J26" s="2">
        <f t="shared" si="2"/>
        <v>2083</v>
      </c>
      <c r="K26" s="2">
        <f t="shared" si="3"/>
        <v>1921</v>
      </c>
      <c r="L26" s="6" t="s">
        <v>35</v>
      </c>
      <c r="M26" s="2" t="s">
        <v>12</v>
      </c>
      <c r="N26" s="10"/>
      <c r="Q26" s="5"/>
    </row>
    <row r="27" spans="1:18" x14ac:dyDescent="0.25">
      <c r="B27" s="2">
        <v>427</v>
      </c>
      <c r="C27" s="2">
        <f t="shared" si="0"/>
        <v>2083</v>
      </c>
      <c r="D27" s="2">
        <f t="shared" si="1"/>
        <v>1921</v>
      </c>
      <c r="E27" s="6" t="s">
        <v>36</v>
      </c>
      <c r="F27" s="2" t="s">
        <v>12</v>
      </c>
      <c r="G27" s="10"/>
      <c r="H27" s="10"/>
      <c r="I27" s="2">
        <v>427</v>
      </c>
      <c r="J27" s="2">
        <f t="shared" si="2"/>
        <v>2083</v>
      </c>
      <c r="K27" s="2">
        <f t="shared" si="3"/>
        <v>1921</v>
      </c>
      <c r="L27" s="6" t="s">
        <v>36</v>
      </c>
      <c r="M27" s="2" t="s">
        <v>12</v>
      </c>
      <c r="N27" s="10"/>
    </row>
    <row r="28" spans="1:18" x14ac:dyDescent="0.25">
      <c r="B28" s="2">
        <v>438</v>
      </c>
      <c r="C28" s="2">
        <f t="shared" si="0"/>
        <v>2094</v>
      </c>
      <c r="D28" s="2">
        <f t="shared" si="1"/>
        <v>1910</v>
      </c>
      <c r="E28" s="6" t="s">
        <v>37</v>
      </c>
      <c r="F28" s="2" t="s">
        <v>12</v>
      </c>
      <c r="G28" s="10"/>
      <c r="H28" s="10"/>
      <c r="I28" s="10"/>
      <c r="J28" s="10"/>
      <c r="K28" s="10"/>
      <c r="L28" s="10"/>
    </row>
    <row r="29" spans="1:18" x14ac:dyDescent="0.25">
      <c r="B29" s="2">
        <v>440</v>
      </c>
      <c r="C29" s="2">
        <f t="shared" si="0"/>
        <v>2096</v>
      </c>
      <c r="D29" s="2">
        <f t="shared" si="1"/>
        <v>1908</v>
      </c>
      <c r="E29" s="6" t="s">
        <v>38</v>
      </c>
      <c r="F29" s="2" t="s">
        <v>12</v>
      </c>
      <c r="G29" s="10"/>
      <c r="H29" s="10"/>
      <c r="I29" s="10"/>
      <c r="J29" s="10"/>
      <c r="K29" s="10"/>
      <c r="L29" s="10"/>
    </row>
    <row r="30" spans="1:18" x14ac:dyDescent="0.25">
      <c r="B30" s="2">
        <v>451</v>
      </c>
      <c r="C30" s="2">
        <f t="shared" si="0"/>
        <v>2107</v>
      </c>
      <c r="D30" s="2">
        <f t="shared" si="1"/>
        <v>1897</v>
      </c>
      <c r="E30" s="6" t="s">
        <v>39</v>
      </c>
      <c r="F30" s="2" t="s">
        <v>12</v>
      </c>
      <c r="G30" s="10"/>
      <c r="H30" s="10"/>
      <c r="I30" s="10"/>
      <c r="J30" s="10"/>
      <c r="K30" s="10"/>
      <c r="L30" s="10"/>
    </row>
    <row r="31" spans="1:18" x14ac:dyDescent="0.25">
      <c r="B31" s="2">
        <v>452</v>
      </c>
      <c r="C31" s="2">
        <f t="shared" si="0"/>
        <v>2108</v>
      </c>
      <c r="D31" s="2">
        <f t="shared" si="1"/>
        <v>1896</v>
      </c>
      <c r="E31" s="6" t="s">
        <v>40</v>
      </c>
      <c r="F31" s="2" t="s">
        <v>12</v>
      </c>
      <c r="G31" s="10"/>
      <c r="H31" s="10"/>
      <c r="I31" s="10"/>
      <c r="J31" s="10"/>
      <c r="K31" s="10"/>
      <c r="L31" s="10"/>
    </row>
    <row r="32" spans="1:18" x14ac:dyDescent="0.25">
      <c r="B32" s="2">
        <v>470</v>
      </c>
      <c r="C32" s="2">
        <f t="shared" si="0"/>
        <v>2126</v>
      </c>
      <c r="D32" s="2">
        <f t="shared" si="1"/>
        <v>1878</v>
      </c>
      <c r="E32" s="6" t="s">
        <v>41</v>
      </c>
      <c r="F32" s="2" t="s">
        <v>12</v>
      </c>
      <c r="G32" s="10"/>
      <c r="H32" s="10"/>
      <c r="I32" s="10"/>
      <c r="J32" s="10"/>
      <c r="K32" s="10"/>
      <c r="L32" s="10"/>
    </row>
    <row r="33" spans="2:13" x14ac:dyDescent="0.25">
      <c r="B33" s="2">
        <v>502</v>
      </c>
      <c r="C33" s="2">
        <f t="shared" si="0"/>
        <v>2158</v>
      </c>
      <c r="D33" s="2">
        <f t="shared" si="1"/>
        <v>1846</v>
      </c>
      <c r="E33" s="6" t="s">
        <v>42</v>
      </c>
      <c r="F33" s="2" t="s">
        <v>12</v>
      </c>
      <c r="G33" s="10"/>
      <c r="H33" s="10"/>
      <c r="I33" s="10"/>
      <c r="J33" s="10"/>
      <c r="K33" s="10"/>
      <c r="L33" s="10"/>
    </row>
    <row r="34" spans="2:13" x14ac:dyDescent="0.25">
      <c r="B34" s="2">
        <v>512</v>
      </c>
      <c r="C34" s="2">
        <f t="shared" si="0"/>
        <v>2168</v>
      </c>
      <c r="D34" s="2">
        <f t="shared" si="1"/>
        <v>1836</v>
      </c>
      <c r="E34" s="6" t="s">
        <v>43</v>
      </c>
      <c r="F34" s="2" t="s">
        <v>12</v>
      </c>
      <c r="G34" s="10"/>
      <c r="H34" s="10"/>
      <c r="I34" s="10"/>
      <c r="J34" s="10"/>
      <c r="K34" s="10"/>
      <c r="L34" s="10"/>
    </row>
    <row r="35" spans="2:13" x14ac:dyDescent="0.25">
      <c r="B35" s="2">
        <v>527</v>
      </c>
      <c r="C35" s="2">
        <f t="shared" si="0"/>
        <v>2183</v>
      </c>
      <c r="D35" s="2">
        <f t="shared" si="1"/>
        <v>1821</v>
      </c>
      <c r="E35" s="6" t="s">
        <v>44</v>
      </c>
      <c r="F35" s="2" t="s">
        <v>12</v>
      </c>
      <c r="G35" s="10"/>
      <c r="H35" s="10"/>
      <c r="I35" s="10"/>
      <c r="J35" s="10"/>
      <c r="K35" s="10"/>
      <c r="L35" s="10"/>
    </row>
    <row r="36" spans="2:13" x14ac:dyDescent="0.25">
      <c r="B36" s="2">
        <v>531</v>
      </c>
      <c r="C36" s="2">
        <f t="shared" si="0"/>
        <v>2187</v>
      </c>
      <c r="D36" s="2">
        <f t="shared" si="1"/>
        <v>1817</v>
      </c>
      <c r="E36" s="6" t="s">
        <v>45</v>
      </c>
      <c r="F36" s="2" t="s">
        <v>12</v>
      </c>
      <c r="G36" s="10"/>
      <c r="H36" s="10"/>
      <c r="I36" s="10"/>
      <c r="J36" s="10"/>
      <c r="K36" s="10"/>
      <c r="L36" s="10"/>
    </row>
    <row r="37" spans="2:13" x14ac:dyDescent="0.25">
      <c r="B37" s="2">
        <v>575</v>
      </c>
      <c r="C37" s="2">
        <f t="shared" si="0"/>
        <v>2231</v>
      </c>
      <c r="D37" s="2">
        <f t="shared" si="1"/>
        <v>1773</v>
      </c>
      <c r="E37" s="6" t="s">
        <v>46</v>
      </c>
      <c r="F37" s="2" t="s">
        <v>12</v>
      </c>
      <c r="G37" s="10"/>
      <c r="H37" s="10"/>
      <c r="I37" s="10"/>
      <c r="J37" s="10"/>
      <c r="K37" s="10"/>
      <c r="L37" s="10"/>
    </row>
    <row r="38" spans="2:13" x14ac:dyDescent="0.25">
      <c r="B38" s="2">
        <v>589</v>
      </c>
      <c r="C38" s="2">
        <f t="shared" si="0"/>
        <v>2245</v>
      </c>
      <c r="D38" s="2">
        <f t="shared" si="1"/>
        <v>1759</v>
      </c>
      <c r="E38" s="6" t="s">
        <v>47</v>
      </c>
      <c r="F38" s="2" t="s">
        <v>12</v>
      </c>
      <c r="G38" s="10"/>
      <c r="H38" s="10"/>
      <c r="I38" s="10"/>
      <c r="J38" s="10"/>
      <c r="K38" s="10"/>
      <c r="L38" s="10" t="s">
        <v>358</v>
      </c>
      <c r="M38">
        <f>B65-B27</f>
        <v>215</v>
      </c>
    </row>
    <row r="39" spans="2:13" x14ac:dyDescent="0.25">
      <c r="B39" s="2">
        <v>589</v>
      </c>
      <c r="C39" s="2">
        <f t="shared" si="0"/>
        <v>2245</v>
      </c>
      <c r="D39" s="2">
        <f t="shared" si="1"/>
        <v>1759</v>
      </c>
      <c r="E39" s="6" t="s">
        <v>48</v>
      </c>
      <c r="F39" s="2" t="s">
        <v>12</v>
      </c>
      <c r="G39" s="10"/>
      <c r="H39" s="10"/>
      <c r="I39" s="10"/>
      <c r="J39" s="10"/>
      <c r="K39" s="10"/>
      <c r="L39" s="10" t="s">
        <v>359</v>
      </c>
      <c r="M39">
        <f>B78-B65</f>
        <v>135</v>
      </c>
    </row>
    <row r="40" spans="2:13" x14ac:dyDescent="0.25">
      <c r="B40" s="2">
        <v>590</v>
      </c>
      <c r="C40" s="2">
        <f t="shared" ref="C40:C71" si="4">B40+O$9</f>
        <v>2246</v>
      </c>
      <c r="D40" s="2">
        <f t="shared" ref="D40:D71" si="5">O$8-C40</f>
        <v>1758</v>
      </c>
      <c r="E40" s="6" t="s">
        <v>49</v>
      </c>
      <c r="F40" s="2" t="s">
        <v>12</v>
      </c>
      <c r="G40" s="10"/>
      <c r="H40" s="10"/>
      <c r="I40" s="10"/>
      <c r="J40" s="10"/>
      <c r="K40" s="10"/>
      <c r="L40" s="10" t="s">
        <v>360</v>
      </c>
      <c r="M40">
        <f>B91-B78</f>
        <v>80</v>
      </c>
    </row>
    <row r="41" spans="2:13" x14ac:dyDescent="0.25">
      <c r="B41" s="2">
        <v>591</v>
      </c>
      <c r="C41" s="2">
        <f t="shared" si="4"/>
        <v>2247</v>
      </c>
      <c r="D41" s="2">
        <f t="shared" si="5"/>
        <v>1757</v>
      </c>
      <c r="E41" s="6" t="s">
        <v>50</v>
      </c>
      <c r="F41" s="2" t="s">
        <v>12</v>
      </c>
      <c r="G41" s="10"/>
      <c r="H41" s="10"/>
      <c r="I41" s="10"/>
      <c r="J41" s="10"/>
      <c r="K41" s="10"/>
      <c r="L41" s="10"/>
    </row>
    <row r="42" spans="2:13" x14ac:dyDescent="0.25">
      <c r="B42" s="2">
        <v>592</v>
      </c>
      <c r="C42" s="2">
        <f t="shared" si="4"/>
        <v>2248</v>
      </c>
      <c r="D42" s="2">
        <f t="shared" si="5"/>
        <v>1756</v>
      </c>
      <c r="E42" s="6" t="s">
        <v>51</v>
      </c>
      <c r="F42" s="2" t="s">
        <v>12</v>
      </c>
      <c r="G42" s="10"/>
      <c r="H42" s="10"/>
      <c r="I42" s="10"/>
      <c r="J42" s="10"/>
      <c r="K42" s="10"/>
      <c r="L42" s="10"/>
    </row>
    <row r="43" spans="2:13" x14ac:dyDescent="0.25">
      <c r="B43" s="2">
        <v>593</v>
      </c>
      <c r="C43" s="2">
        <f t="shared" si="4"/>
        <v>2249</v>
      </c>
      <c r="D43" s="2">
        <f t="shared" si="5"/>
        <v>1755</v>
      </c>
      <c r="E43" s="6" t="s">
        <v>52</v>
      </c>
      <c r="F43" s="2" t="s">
        <v>12</v>
      </c>
      <c r="G43" s="10"/>
      <c r="H43" s="10"/>
      <c r="I43" s="10"/>
      <c r="J43" s="10"/>
      <c r="K43" s="10"/>
      <c r="L43" s="10"/>
    </row>
    <row r="44" spans="2:13" x14ac:dyDescent="0.25">
      <c r="B44" s="2">
        <v>593</v>
      </c>
      <c r="C44" s="2">
        <f t="shared" si="4"/>
        <v>2249</v>
      </c>
      <c r="D44" s="2">
        <f t="shared" si="5"/>
        <v>1755</v>
      </c>
      <c r="E44" s="6" t="s">
        <v>53</v>
      </c>
      <c r="F44" s="2" t="s">
        <v>12</v>
      </c>
      <c r="G44" s="10"/>
      <c r="H44" s="10"/>
      <c r="I44" s="10"/>
      <c r="J44" s="10"/>
      <c r="K44" s="10"/>
      <c r="L44" s="10"/>
    </row>
    <row r="45" spans="2:13" x14ac:dyDescent="0.25">
      <c r="B45" s="2">
        <v>593</v>
      </c>
      <c r="C45" s="2">
        <f t="shared" si="4"/>
        <v>2249</v>
      </c>
      <c r="D45" s="2">
        <f t="shared" si="5"/>
        <v>1755</v>
      </c>
      <c r="E45" s="6" t="s">
        <v>54</v>
      </c>
      <c r="F45" s="2" t="s">
        <v>12</v>
      </c>
      <c r="G45" s="10"/>
      <c r="H45" s="10"/>
      <c r="I45" s="10"/>
      <c r="J45" s="10"/>
      <c r="K45" s="10"/>
      <c r="L45" s="10"/>
    </row>
    <row r="46" spans="2:13" x14ac:dyDescent="0.25">
      <c r="B46" s="2">
        <v>594</v>
      </c>
      <c r="C46" s="2">
        <f t="shared" si="4"/>
        <v>2250</v>
      </c>
      <c r="D46" s="2">
        <f t="shared" si="5"/>
        <v>1754</v>
      </c>
      <c r="E46" s="6" t="s">
        <v>55</v>
      </c>
      <c r="F46" s="2" t="s">
        <v>12</v>
      </c>
      <c r="G46" s="10"/>
      <c r="H46" s="10"/>
      <c r="I46" s="10"/>
      <c r="J46" s="10"/>
      <c r="K46" s="10"/>
      <c r="L46" s="10"/>
    </row>
    <row r="47" spans="2:13" x14ac:dyDescent="0.25">
      <c r="B47" s="2">
        <v>594</v>
      </c>
      <c r="C47" s="2">
        <f t="shared" si="4"/>
        <v>2250</v>
      </c>
      <c r="D47" s="2">
        <f t="shared" si="5"/>
        <v>1754</v>
      </c>
      <c r="E47" s="6" t="s">
        <v>56</v>
      </c>
      <c r="F47" s="2" t="s">
        <v>12</v>
      </c>
      <c r="G47" s="10"/>
      <c r="H47" s="10"/>
      <c r="I47" s="10"/>
      <c r="J47" s="10"/>
      <c r="K47" s="10"/>
      <c r="L47" s="10"/>
    </row>
    <row r="48" spans="2:13" x14ac:dyDescent="0.25">
      <c r="B48" s="2">
        <v>595</v>
      </c>
      <c r="C48" s="2">
        <f t="shared" si="4"/>
        <v>2251</v>
      </c>
      <c r="D48" s="2">
        <f t="shared" si="5"/>
        <v>1753</v>
      </c>
      <c r="E48" s="6" t="s">
        <v>57</v>
      </c>
      <c r="F48" s="2" t="s">
        <v>12</v>
      </c>
      <c r="G48" s="10"/>
      <c r="H48" s="10"/>
      <c r="I48" s="10"/>
      <c r="J48" s="10"/>
      <c r="K48" s="10"/>
      <c r="L48" s="10"/>
    </row>
    <row r="49" spans="2:12" x14ac:dyDescent="0.25">
      <c r="B49" s="2">
        <v>596</v>
      </c>
      <c r="C49" s="2">
        <f t="shared" si="4"/>
        <v>2252</v>
      </c>
      <c r="D49" s="2">
        <f t="shared" si="5"/>
        <v>1752</v>
      </c>
      <c r="E49" s="6" t="s">
        <v>58</v>
      </c>
      <c r="F49" s="2" t="s">
        <v>12</v>
      </c>
      <c r="G49" s="10"/>
      <c r="H49" s="10"/>
      <c r="I49" s="10"/>
      <c r="J49" s="10"/>
      <c r="K49" s="10"/>
      <c r="L49" s="10"/>
    </row>
    <row r="50" spans="2:12" x14ac:dyDescent="0.25">
      <c r="B50" s="2">
        <v>596</v>
      </c>
      <c r="C50" s="2">
        <f t="shared" si="4"/>
        <v>2252</v>
      </c>
      <c r="D50" s="2">
        <f t="shared" si="5"/>
        <v>1752</v>
      </c>
      <c r="E50" s="6" t="s">
        <v>59</v>
      </c>
      <c r="F50" s="2" t="s">
        <v>12</v>
      </c>
      <c r="G50" s="10"/>
      <c r="H50" s="10"/>
      <c r="I50" s="10"/>
      <c r="J50" s="10"/>
      <c r="K50" s="10"/>
      <c r="L50" s="10"/>
    </row>
    <row r="51" spans="2:12" x14ac:dyDescent="0.25">
      <c r="B51" s="2">
        <v>597</v>
      </c>
      <c r="C51" s="2">
        <f t="shared" si="4"/>
        <v>2253</v>
      </c>
      <c r="D51" s="2">
        <f t="shared" si="5"/>
        <v>1751</v>
      </c>
      <c r="E51" s="6" t="s">
        <v>60</v>
      </c>
      <c r="F51" s="2" t="s">
        <v>12</v>
      </c>
      <c r="G51" s="10"/>
      <c r="H51" s="10"/>
      <c r="I51" s="10"/>
      <c r="J51" s="10"/>
      <c r="K51" s="10"/>
      <c r="L51" s="10"/>
    </row>
    <row r="52" spans="2:12" x14ac:dyDescent="0.25">
      <c r="B52" s="2">
        <v>598</v>
      </c>
      <c r="C52" s="2">
        <f t="shared" si="4"/>
        <v>2254</v>
      </c>
      <c r="D52" s="2">
        <f t="shared" si="5"/>
        <v>1750</v>
      </c>
      <c r="E52" s="6" t="s">
        <v>61</v>
      </c>
      <c r="F52" s="2" t="s">
        <v>12</v>
      </c>
      <c r="G52" s="10"/>
      <c r="H52" s="10"/>
      <c r="I52" s="10"/>
      <c r="J52" s="10"/>
      <c r="K52" s="10"/>
      <c r="L52" s="10"/>
    </row>
    <row r="53" spans="2:12" x14ac:dyDescent="0.25">
      <c r="B53" s="2">
        <v>603</v>
      </c>
      <c r="C53" s="2">
        <f t="shared" si="4"/>
        <v>2259</v>
      </c>
      <c r="D53" s="2">
        <f t="shared" si="5"/>
        <v>1745</v>
      </c>
      <c r="E53" s="6" t="s">
        <v>62</v>
      </c>
      <c r="F53" s="2" t="s">
        <v>12</v>
      </c>
      <c r="G53" s="10"/>
      <c r="H53" s="10"/>
      <c r="I53" s="10"/>
      <c r="J53" s="10"/>
      <c r="K53" s="10"/>
      <c r="L53" s="10"/>
    </row>
    <row r="54" spans="2:12" x14ac:dyDescent="0.25">
      <c r="B54" s="2">
        <v>603</v>
      </c>
      <c r="C54" s="2">
        <f t="shared" si="4"/>
        <v>2259</v>
      </c>
      <c r="D54" s="2">
        <f t="shared" si="5"/>
        <v>1745</v>
      </c>
      <c r="E54" s="6" t="s">
        <v>63</v>
      </c>
      <c r="F54" s="2" t="s">
        <v>12</v>
      </c>
      <c r="G54" s="10"/>
      <c r="H54" s="10"/>
      <c r="I54" s="10"/>
      <c r="J54" s="10"/>
      <c r="K54" s="10"/>
      <c r="L54" s="10"/>
    </row>
    <row r="55" spans="2:12" x14ac:dyDescent="0.25">
      <c r="B55" s="2">
        <v>609</v>
      </c>
      <c r="C55" s="2">
        <f t="shared" si="4"/>
        <v>2265</v>
      </c>
      <c r="D55" s="2">
        <f t="shared" si="5"/>
        <v>1739</v>
      </c>
      <c r="E55" s="6" t="s">
        <v>64</v>
      </c>
      <c r="F55" s="2" t="s">
        <v>12</v>
      </c>
      <c r="G55" s="10"/>
      <c r="H55" s="10"/>
      <c r="I55" s="10"/>
      <c r="J55" s="10"/>
      <c r="K55" s="10"/>
      <c r="L55" s="10"/>
    </row>
    <row r="56" spans="2:12" x14ac:dyDescent="0.25">
      <c r="B56" s="2">
        <v>609</v>
      </c>
      <c r="C56" s="2">
        <f t="shared" si="4"/>
        <v>2265</v>
      </c>
      <c r="D56" s="2">
        <f t="shared" si="5"/>
        <v>1739</v>
      </c>
      <c r="E56" s="6" t="s">
        <v>65</v>
      </c>
      <c r="F56" s="2" t="s">
        <v>12</v>
      </c>
      <c r="G56" s="10"/>
      <c r="H56" s="10"/>
      <c r="I56" s="10"/>
      <c r="J56" s="10"/>
      <c r="K56" s="10"/>
      <c r="L56" s="10"/>
    </row>
    <row r="57" spans="2:12" x14ac:dyDescent="0.25">
      <c r="B57" s="2">
        <v>616</v>
      </c>
      <c r="C57" s="2">
        <f t="shared" si="4"/>
        <v>2272</v>
      </c>
      <c r="D57" s="2">
        <f t="shared" si="5"/>
        <v>1732</v>
      </c>
      <c r="E57" s="6" t="s">
        <v>66</v>
      </c>
      <c r="F57" s="2" t="s">
        <v>12</v>
      </c>
      <c r="G57" s="10"/>
      <c r="H57" s="10"/>
      <c r="I57" s="10"/>
      <c r="J57" s="10"/>
      <c r="K57" s="10"/>
      <c r="L57" s="10"/>
    </row>
    <row r="58" spans="2:12" x14ac:dyDescent="0.25">
      <c r="B58" s="2">
        <v>620</v>
      </c>
      <c r="C58" s="2">
        <f t="shared" si="4"/>
        <v>2276</v>
      </c>
      <c r="D58" s="2">
        <f t="shared" si="5"/>
        <v>1728</v>
      </c>
      <c r="E58" s="6" t="s">
        <v>67</v>
      </c>
      <c r="F58" s="2" t="s">
        <v>12</v>
      </c>
      <c r="G58" s="10"/>
      <c r="H58" s="10"/>
      <c r="I58" s="10"/>
      <c r="J58" s="10"/>
      <c r="K58" s="10"/>
      <c r="L58" s="10"/>
    </row>
    <row r="59" spans="2:12" x14ac:dyDescent="0.25">
      <c r="B59" s="2">
        <v>628</v>
      </c>
      <c r="C59" s="2">
        <f t="shared" si="4"/>
        <v>2284</v>
      </c>
      <c r="D59" s="2">
        <f t="shared" si="5"/>
        <v>1720</v>
      </c>
      <c r="E59" s="6" t="s">
        <v>68</v>
      </c>
      <c r="F59" s="2" t="s">
        <v>12</v>
      </c>
      <c r="G59" s="10"/>
      <c r="H59" s="10"/>
      <c r="I59" s="10"/>
      <c r="J59" s="10"/>
      <c r="K59" s="10"/>
      <c r="L59" s="10"/>
    </row>
    <row r="60" spans="2:12" x14ac:dyDescent="0.25">
      <c r="B60" s="2">
        <v>630</v>
      </c>
      <c r="C60" s="2">
        <f t="shared" si="4"/>
        <v>2286</v>
      </c>
      <c r="D60" s="2">
        <f t="shared" si="5"/>
        <v>1718</v>
      </c>
      <c r="E60" s="6" t="s">
        <v>69</v>
      </c>
      <c r="F60" s="2" t="s">
        <v>12</v>
      </c>
      <c r="G60" s="10"/>
      <c r="H60" s="10"/>
      <c r="I60" s="10"/>
      <c r="J60" s="10"/>
      <c r="K60" s="10"/>
      <c r="L60" s="10"/>
    </row>
    <row r="61" spans="2:12" x14ac:dyDescent="0.25">
      <c r="B61" s="2">
        <v>632</v>
      </c>
      <c r="C61" s="2">
        <f t="shared" si="4"/>
        <v>2288</v>
      </c>
      <c r="D61" s="2">
        <f t="shared" si="5"/>
        <v>1716</v>
      </c>
      <c r="E61" s="6" t="s">
        <v>70</v>
      </c>
      <c r="F61" s="2" t="s">
        <v>12</v>
      </c>
      <c r="G61" s="10"/>
      <c r="H61" s="10"/>
      <c r="I61" s="10"/>
      <c r="J61" s="10"/>
      <c r="K61" s="10"/>
      <c r="L61" s="10"/>
    </row>
    <row r="62" spans="2:12" x14ac:dyDescent="0.25">
      <c r="B62" s="2">
        <v>633</v>
      </c>
      <c r="C62" s="2">
        <f t="shared" si="4"/>
        <v>2289</v>
      </c>
      <c r="D62" s="2">
        <f t="shared" si="5"/>
        <v>1715</v>
      </c>
      <c r="E62" s="6" t="s">
        <v>71</v>
      </c>
      <c r="F62" s="2" t="s">
        <v>12</v>
      </c>
      <c r="G62" s="10"/>
      <c r="H62" s="10"/>
      <c r="I62" s="10"/>
      <c r="J62" s="10"/>
      <c r="K62" s="10"/>
      <c r="L62" s="10"/>
    </row>
    <row r="63" spans="2:12" x14ac:dyDescent="0.25">
      <c r="B63" s="2">
        <v>640</v>
      </c>
      <c r="C63" s="2">
        <f t="shared" si="4"/>
        <v>2296</v>
      </c>
      <c r="D63" s="2">
        <f t="shared" si="5"/>
        <v>1708</v>
      </c>
      <c r="E63" s="6" t="s">
        <v>72</v>
      </c>
      <c r="F63" s="2" t="s">
        <v>12</v>
      </c>
      <c r="G63" s="10"/>
      <c r="H63" s="10"/>
      <c r="I63" s="10"/>
      <c r="J63" s="10"/>
      <c r="K63" s="10"/>
      <c r="L63" s="10"/>
    </row>
    <row r="64" spans="2:12" x14ac:dyDescent="0.25">
      <c r="B64" s="2">
        <v>641</v>
      </c>
      <c r="C64" s="2">
        <f t="shared" si="4"/>
        <v>2297</v>
      </c>
      <c r="D64" s="2">
        <f t="shared" si="5"/>
        <v>1707</v>
      </c>
      <c r="E64" s="6" t="s">
        <v>73</v>
      </c>
      <c r="F64" s="2" t="s">
        <v>12</v>
      </c>
      <c r="G64" s="10"/>
      <c r="H64" s="10"/>
      <c r="I64" s="10"/>
      <c r="J64" s="10"/>
      <c r="K64" s="10"/>
      <c r="L64" s="10"/>
    </row>
    <row r="65" spans="2:12" x14ac:dyDescent="0.25">
      <c r="B65" s="2">
        <v>642</v>
      </c>
      <c r="C65" s="2">
        <f t="shared" si="4"/>
        <v>2298</v>
      </c>
      <c r="D65" s="2">
        <f t="shared" si="5"/>
        <v>1706</v>
      </c>
      <c r="E65" s="6" t="s">
        <v>74</v>
      </c>
      <c r="F65" s="2" t="s">
        <v>12</v>
      </c>
      <c r="G65" s="10"/>
      <c r="H65" s="10"/>
      <c r="I65" s="10"/>
      <c r="J65" s="10"/>
      <c r="K65" s="10"/>
      <c r="L65" s="10"/>
    </row>
    <row r="66" spans="2:12" x14ac:dyDescent="0.25">
      <c r="B66" s="2">
        <v>659</v>
      </c>
      <c r="C66" s="2">
        <f t="shared" si="4"/>
        <v>2315</v>
      </c>
      <c r="D66" s="2">
        <f t="shared" si="5"/>
        <v>1689</v>
      </c>
      <c r="E66" s="6" t="s">
        <v>75</v>
      </c>
      <c r="F66" s="2" t="s">
        <v>12</v>
      </c>
      <c r="G66" s="10"/>
      <c r="H66" s="10"/>
      <c r="I66" s="10"/>
      <c r="J66" s="10"/>
      <c r="K66" s="10"/>
      <c r="L66" s="10"/>
    </row>
    <row r="67" spans="2:12" x14ac:dyDescent="0.25">
      <c r="B67" s="2">
        <v>698</v>
      </c>
      <c r="C67" s="2">
        <f t="shared" si="4"/>
        <v>2354</v>
      </c>
      <c r="D67" s="2">
        <f t="shared" si="5"/>
        <v>1650</v>
      </c>
      <c r="E67" s="6" t="s">
        <v>76</v>
      </c>
      <c r="F67" s="2" t="s">
        <v>12</v>
      </c>
      <c r="G67" s="10"/>
      <c r="H67" s="10"/>
      <c r="I67" s="10"/>
      <c r="J67" s="10"/>
      <c r="K67" s="10"/>
      <c r="L67" s="10"/>
    </row>
    <row r="68" spans="2:12" x14ac:dyDescent="0.25">
      <c r="B68" s="2">
        <v>713</v>
      </c>
      <c r="C68" s="2">
        <f t="shared" si="4"/>
        <v>2369</v>
      </c>
      <c r="D68" s="2">
        <f t="shared" si="5"/>
        <v>1635</v>
      </c>
      <c r="E68" s="6" t="s">
        <v>77</v>
      </c>
      <c r="F68" s="2" t="s">
        <v>12</v>
      </c>
      <c r="G68" s="10"/>
      <c r="H68" s="10"/>
      <c r="I68" s="10"/>
      <c r="J68" s="10"/>
      <c r="K68" s="10"/>
      <c r="L68" s="10"/>
    </row>
    <row r="69" spans="2:12" x14ac:dyDescent="0.25">
      <c r="B69" s="2">
        <v>715</v>
      </c>
      <c r="C69" s="2">
        <f t="shared" si="4"/>
        <v>2371</v>
      </c>
      <c r="D69" s="2">
        <f t="shared" si="5"/>
        <v>1633</v>
      </c>
      <c r="E69" s="6" t="s">
        <v>78</v>
      </c>
      <c r="F69" s="2" t="s">
        <v>79</v>
      </c>
      <c r="G69" s="10"/>
      <c r="H69" s="10"/>
      <c r="I69" s="10"/>
      <c r="J69" s="10"/>
      <c r="K69" s="10"/>
      <c r="L69" s="10"/>
    </row>
    <row r="70" spans="2:12" x14ac:dyDescent="0.25">
      <c r="B70" s="2">
        <v>718</v>
      </c>
      <c r="C70" s="2">
        <f t="shared" si="4"/>
        <v>2374</v>
      </c>
      <c r="D70" s="2">
        <f t="shared" si="5"/>
        <v>1630</v>
      </c>
      <c r="E70" s="6" t="s">
        <v>80</v>
      </c>
      <c r="F70" s="2" t="s">
        <v>79</v>
      </c>
      <c r="G70" s="10"/>
      <c r="H70" s="10"/>
      <c r="I70" s="10"/>
      <c r="J70" s="10"/>
      <c r="K70" s="10"/>
      <c r="L70" s="10"/>
    </row>
    <row r="71" spans="2:12" x14ac:dyDescent="0.25">
      <c r="B71" s="2">
        <v>719</v>
      </c>
      <c r="C71" s="2">
        <f t="shared" si="4"/>
        <v>2375</v>
      </c>
      <c r="D71" s="2">
        <f t="shared" si="5"/>
        <v>1629</v>
      </c>
      <c r="E71" s="6" t="s">
        <v>81</v>
      </c>
      <c r="F71" s="2" t="s">
        <v>79</v>
      </c>
      <c r="G71" s="10"/>
      <c r="H71" s="10"/>
      <c r="I71" s="10"/>
      <c r="J71" s="10"/>
      <c r="K71" s="10"/>
      <c r="L71" s="10"/>
    </row>
    <row r="72" spans="2:12" x14ac:dyDescent="0.25">
      <c r="B72" s="2">
        <v>720</v>
      </c>
      <c r="C72" s="2">
        <f t="shared" ref="C72:C97" si="6">B72+O$9</f>
        <v>2376</v>
      </c>
      <c r="D72" s="2">
        <f t="shared" ref="D72:D97" si="7">O$8-C72</f>
        <v>1628</v>
      </c>
      <c r="E72" s="6" t="s">
        <v>82</v>
      </c>
      <c r="F72" s="2" t="s">
        <v>79</v>
      </c>
      <c r="G72" s="10"/>
      <c r="H72" s="10"/>
      <c r="I72" s="10"/>
      <c r="J72" s="10"/>
      <c r="K72" s="10"/>
      <c r="L72" s="10"/>
    </row>
    <row r="73" spans="2:12" x14ac:dyDescent="0.25">
      <c r="B73" s="2">
        <v>722</v>
      </c>
      <c r="C73" s="2">
        <f t="shared" si="6"/>
        <v>2378</v>
      </c>
      <c r="D73" s="2">
        <f t="shared" si="7"/>
        <v>1626</v>
      </c>
      <c r="E73" s="6" t="s">
        <v>83</v>
      </c>
      <c r="F73" s="2" t="s">
        <v>79</v>
      </c>
      <c r="G73" s="10"/>
      <c r="H73" s="10"/>
      <c r="I73" s="10"/>
      <c r="J73" s="10"/>
      <c r="K73" s="10"/>
      <c r="L73" s="10"/>
    </row>
    <row r="74" spans="2:12" x14ac:dyDescent="0.25">
      <c r="B74" s="2">
        <v>729</v>
      </c>
      <c r="C74" s="2">
        <f t="shared" si="6"/>
        <v>2385</v>
      </c>
      <c r="D74" s="2">
        <f t="shared" si="7"/>
        <v>1619</v>
      </c>
      <c r="E74" s="6" t="s">
        <v>84</v>
      </c>
      <c r="F74" s="2" t="s">
        <v>79</v>
      </c>
      <c r="G74" s="10"/>
      <c r="H74" s="10"/>
      <c r="I74" s="10"/>
      <c r="J74" s="10"/>
      <c r="K74" s="10"/>
      <c r="L74" s="10"/>
    </row>
    <row r="75" spans="2:12" x14ac:dyDescent="0.25">
      <c r="B75" s="2">
        <v>764</v>
      </c>
      <c r="C75" s="2">
        <f t="shared" si="6"/>
        <v>2420</v>
      </c>
      <c r="D75" s="2">
        <f t="shared" si="7"/>
        <v>1584</v>
      </c>
      <c r="E75" s="6" t="s">
        <v>85</v>
      </c>
      <c r="F75" s="2" t="s">
        <v>7</v>
      </c>
      <c r="G75" s="10"/>
      <c r="H75" s="10"/>
      <c r="I75" s="10"/>
      <c r="J75" s="10"/>
      <c r="K75" s="10"/>
      <c r="L75" s="10"/>
    </row>
    <row r="76" spans="2:12" x14ac:dyDescent="0.25">
      <c r="B76" s="2">
        <v>768</v>
      </c>
      <c r="C76" s="2">
        <f t="shared" si="6"/>
        <v>2424</v>
      </c>
      <c r="D76" s="2">
        <f t="shared" si="7"/>
        <v>1580</v>
      </c>
      <c r="E76" s="6" t="s">
        <v>86</v>
      </c>
      <c r="F76" s="2" t="s">
        <v>12</v>
      </c>
      <c r="G76" s="10"/>
      <c r="H76" s="10"/>
      <c r="I76" s="10"/>
      <c r="J76" s="10"/>
      <c r="K76" s="10"/>
      <c r="L76" s="10"/>
    </row>
    <row r="77" spans="2:12" x14ac:dyDescent="0.25">
      <c r="B77" s="2">
        <v>777</v>
      </c>
      <c r="C77" s="2">
        <f t="shared" si="6"/>
        <v>2433</v>
      </c>
      <c r="D77" s="2">
        <f t="shared" si="7"/>
        <v>1571</v>
      </c>
      <c r="E77" s="6" t="s">
        <v>87</v>
      </c>
      <c r="F77" s="2" t="s">
        <v>12</v>
      </c>
      <c r="G77" s="10"/>
      <c r="H77" s="10"/>
      <c r="I77" s="10"/>
      <c r="J77" s="10"/>
      <c r="K77" s="10"/>
      <c r="L77" s="10"/>
    </row>
    <row r="78" spans="2:12" x14ac:dyDescent="0.25">
      <c r="B78" s="2">
        <v>777</v>
      </c>
      <c r="C78" s="2">
        <f t="shared" si="6"/>
        <v>2433</v>
      </c>
      <c r="D78" s="2">
        <f t="shared" si="7"/>
        <v>1571</v>
      </c>
      <c r="E78" s="6" t="s">
        <v>88</v>
      </c>
      <c r="F78" s="2" t="s">
        <v>12</v>
      </c>
      <c r="G78" s="10"/>
      <c r="H78" s="10"/>
      <c r="I78" s="10"/>
      <c r="J78" s="10"/>
      <c r="K78" s="10"/>
      <c r="L78" s="10"/>
    </row>
    <row r="79" spans="2:12" x14ac:dyDescent="0.25">
      <c r="B79" s="2">
        <v>777</v>
      </c>
      <c r="C79" s="2">
        <f t="shared" si="6"/>
        <v>2433</v>
      </c>
      <c r="D79" s="2">
        <f t="shared" si="7"/>
        <v>1571</v>
      </c>
      <c r="E79" s="6" t="s">
        <v>89</v>
      </c>
      <c r="F79" s="2" t="s">
        <v>7</v>
      </c>
      <c r="G79" s="10"/>
      <c r="H79" s="10"/>
      <c r="I79" s="10"/>
      <c r="J79" s="10"/>
      <c r="K79" s="10"/>
      <c r="L79" s="10"/>
    </row>
    <row r="80" spans="2:12" x14ac:dyDescent="0.25">
      <c r="B80" s="2">
        <v>789</v>
      </c>
      <c r="C80" s="2">
        <f t="shared" si="6"/>
        <v>2445</v>
      </c>
      <c r="D80" s="2">
        <f t="shared" si="7"/>
        <v>1559</v>
      </c>
      <c r="E80" s="6" t="s">
        <v>90</v>
      </c>
      <c r="F80" s="2" t="s">
        <v>7</v>
      </c>
      <c r="G80" s="10"/>
      <c r="H80" s="10"/>
      <c r="I80" s="10"/>
      <c r="J80" s="10"/>
      <c r="K80" s="10"/>
      <c r="L80" s="10"/>
    </row>
    <row r="81" spans="2:12" x14ac:dyDescent="0.25">
      <c r="B81" s="2">
        <v>795</v>
      </c>
      <c r="C81" s="2">
        <f t="shared" si="6"/>
        <v>2451</v>
      </c>
      <c r="D81" s="2">
        <f t="shared" si="7"/>
        <v>1553</v>
      </c>
      <c r="E81" s="6" t="s">
        <v>91</v>
      </c>
      <c r="F81" s="2" t="s">
        <v>7</v>
      </c>
      <c r="G81" s="10"/>
      <c r="H81" s="10"/>
      <c r="I81" s="10"/>
      <c r="J81" s="10"/>
      <c r="K81" s="10"/>
      <c r="L81" s="10"/>
    </row>
    <row r="82" spans="2:12" x14ac:dyDescent="0.25">
      <c r="B82" s="2">
        <v>806</v>
      </c>
      <c r="C82" s="2">
        <f t="shared" si="6"/>
        <v>2462</v>
      </c>
      <c r="D82" s="2">
        <f t="shared" si="7"/>
        <v>1542</v>
      </c>
      <c r="E82" s="6" t="s">
        <v>92</v>
      </c>
      <c r="F82" s="2" t="s">
        <v>7</v>
      </c>
      <c r="G82" s="10"/>
      <c r="H82" s="10"/>
      <c r="I82" s="10"/>
      <c r="J82" s="10"/>
      <c r="K82" s="10"/>
      <c r="L82" s="10"/>
    </row>
    <row r="83" spans="2:12" x14ac:dyDescent="0.25">
      <c r="B83" s="2">
        <v>816</v>
      </c>
      <c r="C83" s="2">
        <f t="shared" si="6"/>
        <v>2472</v>
      </c>
      <c r="D83" s="2">
        <f t="shared" si="7"/>
        <v>1532</v>
      </c>
      <c r="E83" s="6" t="s">
        <v>93</v>
      </c>
      <c r="F83" s="2" t="s">
        <v>7</v>
      </c>
      <c r="G83" s="10"/>
      <c r="H83" s="10"/>
      <c r="I83" s="10"/>
      <c r="J83" s="10"/>
      <c r="K83" s="10"/>
      <c r="L83" s="10"/>
    </row>
    <row r="84" spans="2:12" x14ac:dyDescent="0.25">
      <c r="B84" s="2">
        <v>817</v>
      </c>
      <c r="C84" s="2">
        <f t="shared" si="6"/>
        <v>2473</v>
      </c>
      <c r="D84" s="2">
        <f t="shared" si="7"/>
        <v>1531</v>
      </c>
      <c r="E84" s="6" t="s">
        <v>94</v>
      </c>
      <c r="F84" s="2" t="s">
        <v>12</v>
      </c>
      <c r="G84" s="10"/>
      <c r="H84" s="10"/>
      <c r="I84" s="10"/>
      <c r="J84" s="10"/>
      <c r="K84" s="10"/>
      <c r="L84" s="10"/>
    </row>
    <row r="85" spans="2:12" x14ac:dyDescent="0.25">
      <c r="B85" s="2">
        <v>817</v>
      </c>
      <c r="C85" s="2">
        <f t="shared" si="6"/>
        <v>2473</v>
      </c>
      <c r="D85" s="2">
        <f t="shared" si="7"/>
        <v>1531</v>
      </c>
      <c r="E85" s="6" t="s">
        <v>95</v>
      </c>
      <c r="F85" s="2" t="s">
        <v>7</v>
      </c>
      <c r="G85" s="10"/>
      <c r="H85" s="10"/>
      <c r="I85" s="10"/>
      <c r="J85" s="10"/>
      <c r="K85" s="10"/>
      <c r="L85" s="10"/>
    </row>
    <row r="86" spans="2:12" x14ac:dyDescent="0.25">
      <c r="B86" s="2">
        <v>819</v>
      </c>
      <c r="C86" s="2">
        <f t="shared" si="6"/>
        <v>2475</v>
      </c>
      <c r="D86" s="2">
        <f t="shared" si="7"/>
        <v>1529</v>
      </c>
      <c r="E86" s="6" t="s">
        <v>96</v>
      </c>
      <c r="F86" s="2" t="s">
        <v>12</v>
      </c>
      <c r="G86" s="10"/>
      <c r="H86" s="10"/>
      <c r="I86" s="10"/>
      <c r="J86" s="10"/>
      <c r="K86" s="10"/>
      <c r="L86" s="10"/>
    </row>
    <row r="87" spans="2:12" x14ac:dyDescent="0.25">
      <c r="B87" s="2">
        <v>819</v>
      </c>
      <c r="C87" s="2">
        <f t="shared" si="6"/>
        <v>2475</v>
      </c>
      <c r="D87" s="2">
        <f t="shared" si="7"/>
        <v>1529</v>
      </c>
      <c r="E87" s="6" t="s">
        <v>97</v>
      </c>
      <c r="F87" s="2" t="s">
        <v>7</v>
      </c>
      <c r="G87" s="10"/>
      <c r="H87" s="10"/>
      <c r="I87" s="10"/>
      <c r="J87" s="10"/>
      <c r="K87" s="10"/>
      <c r="L87" s="10"/>
    </row>
    <row r="88" spans="2:12" x14ac:dyDescent="0.25">
      <c r="B88" s="2">
        <v>819</v>
      </c>
      <c r="C88" s="2">
        <f t="shared" si="6"/>
        <v>2475</v>
      </c>
      <c r="D88" s="2">
        <f t="shared" si="7"/>
        <v>1529</v>
      </c>
      <c r="E88" s="6" t="s">
        <v>98</v>
      </c>
      <c r="F88" s="2" t="s">
        <v>7</v>
      </c>
      <c r="G88" s="10"/>
      <c r="H88" s="10"/>
      <c r="I88" s="10"/>
      <c r="J88" s="10"/>
      <c r="K88" s="10"/>
      <c r="L88" s="10"/>
    </row>
    <row r="89" spans="2:12" x14ac:dyDescent="0.25">
      <c r="B89" s="2">
        <v>848</v>
      </c>
      <c r="C89" s="2">
        <f t="shared" si="6"/>
        <v>2504</v>
      </c>
      <c r="D89" s="2">
        <f t="shared" si="7"/>
        <v>1500</v>
      </c>
      <c r="E89" s="6" t="s">
        <v>99</v>
      </c>
      <c r="F89" s="2" t="s">
        <v>7</v>
      </c>
      <c r="G89" s="10"/>
      <c r="H89" s="10"/>
      <c r="I89" s="10"/>
      <c r="J89" s="10"/>
      <c r="K89" s="10"/>
      <c r="L89" s="10"/>
    </row>
    <row r="90" spans="2:12" x14ac:dyDescent="0.25">
      <c r="B90" s="2">
        <v>848</v>
      </c>
      <c r="C90" s="2">
        <f t="shared" si="6"/>
        <v>2504</v>
      </c>
      <c r="D90" s="2">
        <f t="shared" si="7"/>
        <v>1500</v>
      </c>
      <c r="E90" s="6" t="s">
        <v>100</v>
      </c>
      <c r="F90" s="2" t="s">
        <v>7</v>
      </c>
      <c r="G90" s="10"/>
      <c r="H90" s="10"/>
      <c r="I90" s="10"/>
      <c r="J90" s="10"/>
      <c r="K90" s="10"/>
      <c r="L90" s="10"/>
    </row>
    <row r="91" spans="2:12" x14ac:dyDescent="0.25">
      <c r="B91" s="2">
        <v>857</v>
      </c>
      <c r="C91" s="2">
        <f t="shared" si="6"/>
        <v>2513</v>
      </c>
      <c r="D91" s="2">
        <f t="shared" si="7"/>
        <v>1491</v>
      </c>
      <c r="E91" s="6" t="s">
        <v>101</v>
      </c>
      <c r="F91" s="2" t="s">
        <v>12</v>
      </c>
      <c r="G91" s="10"/>
      <c r="H91" s="10"/>
      <c r="I91" s="10"/>
      <c r="J91" s="10"/>
      <c r="K91" s="10"/>
      <c r="L91" s="10"/>
    </row>
    <row r="92" spans="2:12" x14ac:dyDescent="0.25">
      <c r="B92" s="2">
        <v>857</v>
      </c>
      <c r="C92" s="2">
        <f t="shared" si="6"/>
        <v>2513</v>
      </c>
      <c r="D92" s="2">
        <f t="shared" si="7"/>
        <v>1491</v>
      </c>
      <c r="E92" s="6" t="s">
        <v>102</v>
      </c>
      <c r="F92" s="2" t="s">
        <v>7</v>
      </c>
      <c r="G92" s="10"/>
      <c r="H92" s="10"/>
      <c r="I92" s="10"/>
      <c r="J92" s="10"/>
      <c r="K92" s="10"/>
      <c r="L92" s="10"/>
    </row>
    <row r="93" spans="2:12" x14ac:dyDescent="0.25">
      <c r="B93" s="2">
        <v>858</v>
      </c>
      <c r="C93" s="2">
        <f t="shared" si="6"/>
        <v>2514</v>
      </c>
      <c r="D93" s="2">
        <f t="shared" si="7"/>
        <v>1490</v>
      </c>
      <c r="E93" s="6" t="s">
        <v>103</v>
      </c>
      <c r="F93" s="2" t="s">
        <v>12</v>
      </c>
      <c r="G93" s="10"/>
      <c r="H93" s="10"/>
      <c r="I93" s="10"/>
      <c r="J93" s="10"/>
      <c r="K93" s="10"/>
      <c r="L93" s="10"/>
    </row>
    <row r="94" spans="2:12" x14ac:dyDescent="0.25">
      <c r="B94" s="2">
        <v>896</v>
      </c>
      <c r="C94" s="2">
        <f t="shared" si="6"/>
        <v>2552</v>
      </c>
      <c r="D94" s="2">
        <f t="shared" si="7"/>
        <v>1452</v>
      </c>
      <c r="E94" s="6" t="s">
        <v>104</v>
      </c>
      <c r="F94" s="2" t="s">
        <v>12</v>
      </c>
      <c r="G94" s="10"/>
      <c r="H94" s="10"/>
      <c r="I94" s="10"/>
      <c r="J94" s="10"/>
      <c r="K94" s="10"/>
      <c r="L94" s="10"/>
    </row>
    <row r="95" spans="2:12" x14ac:dyDescent="0.25">
      <c r="B95" s="2">
        <v>896</v>
      </c>
      <c r="C95" s="2">
        <f t="shared" si="6"/>
        <v>2552</v>
      </c>
      <c r="D95" s="2">
        <f t="shared" si="7"/>
        <v>1452</v>
      </c>
      <c r="E95" s="6" t="s">
        <v>105</v>
      </c>
      <c r="F95" s="2" t="s">
        <v>12</v>
      </c>
      <c r="G95" s="10"/>
      <c r="H95" s="10"/>
      <c r="I95" s="10"/>
      <c r="J95" s="10"/>
      <c r="K95" s="10"/>
      <c r="L95" s="10"/>
    </row>
    <row r="96" spans="2:12" x14ac:dyDescent="0.25">
      <c r="B96" s="2">
        <v>896</v>
      </c>
      <c r="C96" s="2">
        <f t="shared" si="6"/>
        <v>2552</v>
      </c>
      <c r="D96" s="2">
        <f t="shared" si="7"/>
        <v>1452</v>
      </c>
      <c r="E96" s="6" t="s">
        <v>106</v>
      </c>
      <c r="F96" s="2" t="s">
        <v>12</v>
      </c>
      <c r="G96" s="10"/>
      <c r="H96" s="10"/>
      <c r="I96" s="10"/>
      <c r="J96" s="10"/>
      <c r="K96" s="10"/>
      <c r="L96" s="10"/>
    </row>
    <row r="97" spans="2:12" x14ac:dyDescent="0.25">
      <c r="B97" s="2">
        <v>897</v>
      </c>
      <c r="C97" s="2">
        <f t="shared" si="6"/>
        <v>2553</v>
      </c>
      <c r="D97" s="2">
        <f t="shared" si="7"/>
        <v>1451</v>
      </c>
      <c r="E97" s="6" t="s">
        <v>107</v>
      </c>
      <c r="F97" s="2" t="s">
        <v>12</v>
      </c>
      <c r="G97" s="10"/>
      <c r="H97" s="10"/>
      <c r="I97" s="10"/>
      <c r="J97" s="10"/>
      <c r="K97" s="10"/>
      <c r="L97" s="10"/>
    </row>
  </sheetData>
  <mergeCells count="6">
    <mergeCell ref="M6:M7"/>
    <mergeCell ref="B6:D6"/>
    <mergeCell ref="E6:E7"/>
    <mergeCell ref="F6:F7"/>
    <mergeCell ref="I6:K6"/>
    <mergeCell ref="L6:L7"/>
  </mergeCell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opLeftCell="A14" zoomScaleNormal="100" workbookViewId="0">
      <selection activeCell="B5" sqref="B5:J41"/>
    </sheetView>
  </sheetViews>
  <sheetFormatPr defaultColWidth="8.85546875" defaultRowHeight="15" customHeight="1" x14ac:dyDescent="0.25"/>
  <cols>
    <col min="2" max="2" width="4.28515625" style="4" bestFit="1" customWidth="1"/>
    <col min="3" max="3" width="9.42578125" customWidth="1"/>
  </cols>
  <sheetData>
    <row r="1" spans="1:10" ht="15" customHeight="1" x14ac:dyDescent="0.25">
      <c r="A1">
        <v>4004</v>
      </c>
      <c r="D1" t="s">
        <v>108</v>
      </c>
    </row>
    <row r="2" spans="1:10" ht="15" customHeight="1" x14ac:dyDescent="0.25">
      <c r="A2">
        <v>1656</v>
      </c>
      <c r="D2" t="s">
        <v>109</v>
      </c>
    </row>
    <row r="3" spans="1:10" ht="15" customHeight="1" x14ac:dyDescent="0.25">
      <c r="D3" t="s">
        <v>110</v>
      </c>
    </row>
    <row r="5" spans="1:10" ht="15" customHeight="1" x14ac:dyDescent="0.25">
      <c r="B5" s="22" t="s">
        <v>356</v>
      </c>
      <c r="C5" s="22" t="s">
        <v>111</v>
      </c>
      <c r="D5" s="22" t="s">
        <v>3</v>
      </c>
      <c r="E5" s="22"/>
      <c r="F5" s="22" t="s">
        <v>5</v>
      </c>
      <c r="G5" s="22"/>
      <c r="H5" s="22" t="s">
        <v>1</v>
      </c>
      <c r="I5" s="22"/>
      <c r="J5" s="22" t="s">
        <v>112</v>
      </c>
    </row>
    <row r="6" spans="1:10" ht="15" customHeight="1" x14ac:dyDescent="0.25">
      <c r="B6" s="22"/>
      <c r="C6" s="22"/>
      <c r="D6" s="2" t="s">
        <v>113</v>
      </c>
      <c r="E6" s="2" t="s">
        <v>114</v>
      </c>
      <c r="F6" s="2" t="s">
        <v>113</v>
      </c>
      <c r="G6" s="2" t="s">
        <v>114</v>
      </c>
      <c r="H6" s="2" t="s">
        <v>113</v>
      </c>
      <c r="I6" s="2" t="s">
        <v>114</v>
      </c>
      <c r="J6" s="22"/>
    </row>
    <row r="7" spans="1:10" ht="15" customHeight="1" x14ac:dyDescent="0.25">
      <c r="B7" s="8">
        <v>1</v>
      </c>
      <c r="C7" s="9" t="s">
        <v>115</v>
      </c>
      <c r="D7" s="8">
        <v>1056</v>
      </c>
      <c r="E7" s="8">
        <v>2006</v>
      </c>
      <c r="F7" s="8"/>
      <c r="G7" s="8">
        <f t="shared" ref="G7:G19" si="0">E7-$A$2</f>
        <v>350</v>
      </c>
      <c r="H7" s="8">
        <f t="shared" ref="H7:H19" si="1">$A$1-D7</f>
        <v>2948</v>
      </c>
      <c r="I7" s="8">
        <f t="shared" ref="I7:I19" si="2">$A$1-E7</f>
        <v>1998</v>
      </c>
      <c r="J7" s="8">
        <f t="shared" ref="J7:J19" si="3">E7-D7</f>
        <v>950</v>
      </c>
    </row>
    <row r="8" spans="1:10" ht="15" customHeight="1" x14ac:dyDescent="0.25">
      <c r="B8" s="8">
        <v>2</v>
      </c>
      <c r="C8" s="9" t="s">
        <v>116</v>
      </c>
      <c r="D8" s="8">
        <v>1558</v>
      </c>
      <c r="E8" s="8">
        <v>2158</v>
      </c>
      <c r="F8" s="8"/>
      <c r="G8" s="8">
        <f t="shared" si="0"/>
        <v>502</v>
      </c>
      <c r="H8" s="8">
        <f t="shared" si="1"/>
        <v>2446</v>
      </c>
      <c r="I8" s="8">
        <f t="shared" si="2"/>
        <v>1846</v>
      </c>
      <c r="J8" s="8">
        <f t="shared" si="3"/>
        <v>600</v>
      </c>
    </row>
    <row r="9" spans="1:10" ht="15" customHeight="1" x14ac:dyDescent="0.25">
      <c r="B9" s="8">
        <v>3</v>
      </c>
      <c r="C9" s="9" t="s">
        <v>117</v>
      </c>
      <c r="D9" s="8">
        <v>1658</v>
      </c>
      <c r="E9" s="8">
        <v>2096</v>
      </c>
      <c r="F9" s="8">
        <f t="shared" ref="F9:F35" si="4">D9-$A$2</f>
        <v>2</v>
      </c>
      <c r="G9" s="8">
        <f t="shared" si="0"/>
        <v>440</v>
      </c>
      <c r="H9" s="8">
        <f t="shared" si="1"/>
        <v>2346</v>
      </c>
      <c r="I9" s="8">
        <f t="shared" si="2"/>
        <v>1908</v>
      </c>
      <c r="J9" s="8">
        <f t="shared" si="3"/>
        <v>438</v>
      </c>
    </row>
    <row r="10" spans="1:10" ht="15" customHeight="1" x14ac:dyDescent="0.25">
      <c r="B10" s="8">
        <v>4</v>
      </c>
      <c r="C10" s="9" t="s">
        <v>118</v>
      </c>
      <c r="D10" s="8">
        <v>1693</v>
      </c>
      <c r="E10" s="8">
        <v>2126</v>
      </c>
      <c r="F10" s="8">
        <f t="shared" si="4"/>
        <v>37</v>
      </c>
      <c r="G10" s="8">
        <f t="shared" si="0"/>
        <v>470</v>
      </c>
      <c r="H10" s="8">
        <f t="shared" si="1"/>
        <v>2311</v>
      </c>
      <c r="I10" s="8">
        <f t="shared" si="2"/>
        <v>1878</v>
      </c>
      <c r="J10" s="8">
        <f t="shared" si="3"/>
        <v>433</v>
      </c>
    </row>
    <row r="11" spans="1:10" ht="15" customHeight="1" x14ac:dyDescent="0.25">
      <c r="B11" s="8">
        <v>5</v>
      </c>
      <c r="C11" s="9" t="s">
        <v>119</v>
      </c>
      <c r="D11" s="8">
        <v>1723</v>
      </c>
      <c r="E11" s="8">
        <v>2187</v>
      </c>
      <c r="F11" s="8">
        <f t="shared" si="4"/>
        <v>67</v>
      </c>
      <c r="G11" s="8">
        <f t="shared" si="0"/>
        <v>531</v>
      </c>
      <c r="H11" s="8">
        <f t="shared" si="1"/>
        <v>2281</v>
      </c>
      <c r="I11" s="8">
        <f t="shared" si="2"/>
        <v>1817</v>
      </c>
      <c r="J11" s="8">
        <f t="shared" si="3"/>
        <v>464</v>
      </c>
    </row>
    <row r="12" spans="1:10" ht="15" customHeight="1" x14ac:dyDescent="0.25">
      <c r="B12" s="8">
        <v>6</v>
      </c>
      <c r="C12" s="9" t="s">
        <v>120</v>
      </c>
      <c r="D12" s="8">
        <v>1757</v>
      </c>
      <c r="E12" s="8">
        <v>1996</v>
      </c>
      <c r="F12" s="8">
        <f t="shared" si="4"/>
        <v>101</v>
      </c>
      <c r="G12" s="8">
        <f t="shared" si="0"/>
        <v>340</v>
      </c>
      <c r="H12" s="8">
        <f t="shared" si="1"/>
        <v>2247</v>
      </c>
      <c r="I12" s="8">
        <f t="shared" si="2"/>
        <v>2008</v>
      </c>
      <c r="J12" s="8">
        <f t="shared" si="3"/>
        <v>239</v>
      </c>
    </row>
    <row r="13" spans="1:10" ht="15" customHeight="1" x14ac:dyDescent="0.25">
      <c r="B13" s="8">
        <v>7</v>
      </c>
      <c r="C13" s="9" t="s">
        <v>121</v>
      </c>
      <c r="D13" s="8">
        <v>1787</v>
      </c>
      <c r="E13" s="8">
        <v>2026</v>
      </c>
      <c r="F13" s="8">
        <f t="shared" si="4"/>
        <v>131</v>
      </c>
      <c r="G13" s="8">
        <f t="shared" si="0"/>
        <v>370</v>
      </c>
      <c r="H13" s="8">
        <f t="shared" si="1"/>
        <v>2217</v>
      </c>
      <c r="I13" s="8">
        <f t="shared" si="2"/>
        <v>1978</v>
      </c>
      <c r="J13" s="8">
        <f t="shared" si="3"/>
        <v>239</v>
      </c>
    </row>
    <row r="14" spans="1:10" ht="15" customHeight="1" x14ac:dyDescent="0.25">
      <c r="B14" s="8">
        <v>8</v>
      </c>
      <c r="C14" s="9" t="s">
        <v>122</v>
      </c>
      <c r="D14" s="8">
        <v>1819</v>
      </c>
      <c r="E14" s="8">
        <v>2049</v>
      </c>
      <c r="F14" s="8">
        <f t="shared" si="4"/>
        <v>163</v>
      </c>
      <c r="G14" s="8">
        <f t="shared" si="0"/>
        <v>393</v>
      </c>
      <c r="H14" s="8">
        <f t="shared" si="1"/>
        <v>2185</v>
      </c>
      <c r="I14" s="8">
        <f t="shared" si="2"/>
        <v>1955</v>
      </c>
      <c r="J14" s="8">
        <f t="shared" si="3"/>
        <v>230</v>
      </c>
    </row>
    <row r="15" spans="1:10" ht="15" customHeight="1" x14ac:dyDescent="0.25">
      <c r="B15" s="8">
        <v>9</v>
      </c>
      <c r="C15" s="9" t="s">
        <v>123</v>
      </c>
      <c r="D15" s="8">
        <v>1849</v>
      </c>
      <c r="E15" s="8">
        <v>1997</v>
      </c>
      <c r="F15" s="8">
        <f t="shared" si="4"/>
        <v>193</v>
      </c>
      <c r="G15" s="8">
        <f t="shared" si="0"/>
        <v>341</v>
      </c>
      <c r="H15" s="8">
        <f t="shared" si="1"/>
        <v>2155</v>
      </c>
      <c r="I15" s="8">
        <f t="shared" si="2"/>
        <v>2007</v>
      </c>
      <c r="J15" s="8">
        <f t="shared" si="3"/>
        <v>148</v>
      </c>
    </row>
    <row r="16" spans="1:10" ht="15" customHeight="1" x14ac:dyDescent="0.25">
      <c r="B16" s="8">
        <v>10</v>
      </c>
      <c r="C16" s="9" t="s">
        <v>124</v>
      </c>
      <c r="D16" s="8">
        <v>1878</v>
      </c>
      <c r="E16" s="8">
        <v>2083</v>
      </c>
      <c r="F16" s="8">
        <f t="shared" si="4"/>
        <v>222</v>
      </c>
      <c r="G16" s="8">
        <f t="shared" si="0"/>
        <v>427</v>
      </c>
      <c r="H16" s="8">
        <f t="shared" si="1"/>
        <v>2126</v>
      </c>
      <c r="I16" s="8">
        <f t="shared" si="2"/>
        <v>1921</v>
      </c>
      <c r="J16" s="8">
        <f t="shared" si="3"/>
        <v>205</v>
      </c>
    </row>
    <row r="17" spans="2:10" ht="15" customHeight="1" x14ac:dyDescent="0.25">
      <c r="B17" s="8">
        <v>11</v>
      </c>
      <c r="C17" s="9" t="s">
        <v>125</v>
      </c>
      <c r="D17" s="8">
        <v>2008</v>
      </c>
      <c r="E17" s="8">
        <v>2183</v>
      </c>
      <c r="F17" s="8">
        <f t="shared" si="4"/>
        <v>352</v>
      </c>
      <c r="G17" s="8">
        <f t="shared" si="0"/>
        <v>527</v>
      </c>
      <c r="H17" s="8">
        <f t="shared" si="1"/>
        <v>1996</v>
      </c>
      <c r="I17" s="8">
        <f t="shared" si="2"/>
        <v>1821</v>
      </c>
      <c r="J17" s="8">
        <f t="shared" si="3"/>
        <v>175</v>
      </c>
    </row>
    <row r="18" spans="2:10" ht="15" customHeight="1" x14ac:dyDescent="0.25">
      <c r="B18" s="8">
        <v>12</v>
      </c>
      <c r="C18" s="9" t="s">
        <v>126</v>
      </c>
      <c r="D18" s="8">
        <v>2094</v>
      </c>
      <c r="E18" s="8">
        <v>2231</v>
      </c>
      <c r="F18" s="8">
        <f t="shared" si="4"/>
        <v>438</v>
      </c>
      <c r="G18" s="8">
        <f t="shared" si="0"/>
        <v>575</v>
      </c>
      <c r="H18" s="8">
        <f t="shared" si="1"/>
        <v>1910</v>
      </c>
      <c r="I18" s="8">
        <f t="shared" si="2"/>
        <v>1773</v>
      </c>
      <c r="J18" s="8">
        <f t="shared" si="3"/>
        <v>137</v>
      </c>
    </row>
    <row r="19" spans="2:10" x14ac:dyDescent="0.25">
      <c r="B19" s="8">
        <v>12</v>
      </c>
      <c r="C19" s="9" t="s">
        <v>127</v>
      </c>
      <c r="D19" s="8">
        <v>2108</v>
      </c>
      <c r="E19" s="8">
        <v>2288</v>
      </c>
      <c r="F19" s="8">
        <f t="shared" si="4"/>
        <v>452</v>
      </c>
      <c r="G19" s="8">
        <f t="shared" si="0"/>
        <v>632</v>
      </c>
      <c r="H19" s="8">
        <f t="shared" si="1"/>
        <v>1896</v>
      </c>
      <c r="I19" s="8">
        <f t="shared" si="2"/>
        <v>1716</v>
      </c>
      <c r="J19" s="8">
        <f t="shared" si="3"/>
        <v>180</v>
      </c>
    </row>
    <row r="20" spans="2:10" x14ac:dyDescent="0.25">
      <c r="B20" s="8">
        <v>13</v>
      </c>
      <c r="C20" s="9" t="s">
        <v>128</v>
      </c>
      <c r="D20" s="8">
        <v>2168</v>
      </c>
      <c r="E20" s="8"/>
      <c r="F20" s="8">
        <f t="shared" si="4"/>
        <v>512</v>
      </c>
      <c r="G20" s="8"/>
      <c r="H20" s="8">
        <f t="shared" ref="H20:H35" si="5">$A$1-D20</f>
        <v>1836</v>
      </c>
      <c r="I20" s="8"/>
      <c r="J20" s="8"/>
    </row>
    <row r="21" spans="2:10" x14ac:dyDescent="0.25">
      <c r="B21" s="8">
        <v>13</v>
      </c>
      <c r="C21" s="9" t="s">
        <v>129</v>
      </c>
      <c r="D21" s="8">
        <v>2168</v>
      </c>
      <c r="E21" s="8">
        <v>2315</v>
      </c>
      <c r="F21" s="8">
        <f t="shared" si="4"/>
        <v>512</v>
      </c>
      <c r="G21" s="8">
        <f>E21-$A$2</f>
        <v>659</v>
      </c>
      <c r="H21" s="8">
        <f t="shared" si="5"/>
        <v>1836</v>
      </c>
      <c r="I21" s="8">
        <f>$A$1-E21</f>
        <v>1689</v>
      </c>
      <c r="J21" s="8">
        <f>E21-D21</f>
        <v>147</v>
      </c>
    </row>
    <row r="22" spans="2:10" x14ac:dyDescent="0.25">
      <c r="B22" s="8">
        <v>14</v>
      </c>
      <c r="C22" s="9" t="s">
        <v>130</v>
      </c>
      <c r="D22" s="8">
        <v>2246</v>
      </c>
      <c r="E22" s="8">
        <v>2371</v>
      </c>
      <c r="F22" s="8">
        <f t="shared" si="4"/>
        <v>590</v>
      </c>
      <c r="G22" s="8">
        <f>E22-$A$2</f>
        <v>715</v>
      </c>
      <c r="H22" s="8">
        <f t="shared" si="5"/>
        <v>1758</v>
      </c>
      <c r="I22" s="8">
        <f>$A$1-E22</f>
        <v>1633</v>
      </c>
      <c r="J22" s="8">
        <f>E22-D22</f>
        <v>125</v>
      </c>
    </row>
    <row r="23" spans="2:10" x14ac:dyDescent="0.25">
      <c r="B23" s="8">
        <v>14</v>
      </c>
      <c r="C23" s="9" t="s">
        <v>131</v>
      </c>
      <c r="D23" s="8">
        <v>2247</v>
      </c>
      <c r="E23" s="8">
        <v>2374</v>
      </c>
      <c r="F23" s="8">
        <f t="shared" si="4"/>
        <v>591</v>
      </c>
      <c r="G23" s="8">
        <f>E23-$A$2</f>
        <v>718</v>
      </c>
      <c r="H23" s="8">
        <f t="shared" si="5"/>
        <v>1757</v>
      </c>
      <c r="I23" s="8">
        <f>$A$1-E23</f>
        <v>1630</v>
      </c>
      <c r="J23" s="8">
        <f>E23-D23</f>
        <v>127</v>
      </c>
    </row>
    <row r="24" spans="2:10" x14ac:dyDescent="0.25">
      <c r="B24" s="8">
        <v>14</v>
      </c>
      <c r="C24" s="9" t="s">
        <v>132</v>
      </c>
      <c r="D24" s="8">
        <v>2248</v>
      </c>
      <c r="E24" s="8">
        <v>2385</v>
      </c>
      <c r="F24" s="8">
        <f t="shared" si="4"/>
        <v>592</v>
      </c>
      <c r="G24" s="8">
        <f>E24-$A$2</f>
        <v>729</v>
      </c>
      <c r="H24" s="8">
        <f t="shared" si="5"/>
        <v>1756</v>
      </c>
      <c r="I24" s="8">
        <f>$A$1-E24</f>
        <v>1619</v>
      </c>
      <c r="J24" s="8">
        <f>E24-D24</f>
        <v>137</v>
      </c>
    </row>
    <row r="25" spans="2:10" x14ac:dyDescent="0.25">
      <c r="B25" s="8">
        <v>14</v>
      </c>
      <c r="C25" s="9" t="s">
        <v>133</v>
      </c>
      <c r="D25" s="8">
        <v>2249</v>
      </c>
      <c r="E25" s="8">
        <v>2378</v>
      </c>
      <c r="F25" s="8">
        <f t="shared" si="4"/>
        <v>593</v>
      </c>
      <c r="G25" s="8">
        <f>E25-$A$2</f>
        <v>722</v>
      </c>
      <c r="H25" s="8">
        <f t="shared" si="5"/>
        <v>1755</v>
      </c>
      <c r="I25" s="8">
        <f>$A$1-E25</f>
        <v>1626</v>
      </c>
      <c r="J25" s="8">
        <f>E25-D25</f>
        <v>129</v>
      </c>
    </row>
    <row r="26" spans="2:10" x14ac:dyDescent="0.25">
      <c r="B26" s="8">
        <v>14</v>
      </c>
      <c r="C26" s="9" t="s">
        <v>134</v>
      </c>
      <c r="D26" s="8">
        <v>2249</v>
      </c>
      <c r="E26" s="8"/>
      <c r="F26" s="8">
        <f t="shared" si="4"/>
        <v>593</v>
      </c>
      <c r="G26" s="8"/>
      <c r="H26" s="8">
        <f t="shared" si="5"/>
        <v>1755</v>
      </c>
      <c r="I26" s="8"/>
      <c r="J26" s="8"/>
    </row>
    <row r="27" spans="2:10" x14ac:dyDescent="0.25">
      <c r="B27" s="8">
        <v>14</v>
      </c>
      <c r="C27" s="9" t="s">
        <v>135</v>
      </c>
      <c r="D27" s="8">
        <v>2250</v>
      </c>
      <c r="E27" s="8"/>
      <c r="F27" s="8">
        <f t="shared" si="4"/>
        <v>594</v>
      </c>
      <c r="G27" s="8"/>
      <c r="H27" s="8">
        <f t="shared" si="5"/>
        <v>1754</v>
      </c>
      <c r="I27" s="8"/>
      <c r="J27" s="8"/>
    </row>
    <row r="28" spans="2:10" x14ac:dyDescent="0.25">
      <c r="B28" s="8">
        <v>14</v>
      </c>
      <c r="C28" s="9" t="s">
        <v>136</v>
      </c>
      <c r="D28" s="8">
        <v>2251</v>
      </c>
      <c r="E28" s="8">
        <v>2376</v>
      </c>
      <c r="F28" s="8">
        <f t="shared" si="4"/>
        <v>595</v>
      </c>
      <c r="G28" s="8">
        <f>E28-$A$2</f>
        <v>720</v>
      </c>
      <c r="H28" s="8">
        <f t="shared" si="5"/>
        <v>1753</v>
      </c>
      <c r="I28" s="8">
        <f>$A$1-E28</f>
        <v>1628</v>
      </c>
      <c r="J28" s="8">
        <f>E28-D28</f>
        <v>125</v>
      </c>
    </row>
    <row r="29" spans="2:10" x14ac:dyDescent="0.25">
      <c r="B29" s="8">
        <v>14</v>
      </c>
      <c r="C29" s="9" t="s">
        <v>137</v>
      </c>
      <c r="D29" s="8">
        <v>2252</v>
      </c>
      <c r="E29" s="8">
        <v>2375</v>
      </c>
      <c r="F29" s="8">
        <f t="shared" si="4"/>
        <v>596</v>
      </c>
      <c r="G29" s="8">
        <f>E29-$A$2</f>
        <v>719</v>
      </c>
      <c r="H29" s="8">
        <f t="shared" si="5"/>
        <v>1752</v>
      </c>
      <c r="I29" s="8">
        <f>$A$1-E29</f>
        <v>1629</v>
      </c>
      <c r="J29" s="8">
        <f>E29-D29</f>
        <v>123</v>
      </c>
    </row>
    <row r="30" spans="2:10" x14ac:dyDescent="0.25">
      <c r="B30" s="8">
        <v>14</v>
      </c>
      <c r="C30" s="9" t="s">
        <v>138</v>
      </c>
      <c r="D30" s="8">
        <v>2252</v>
      </c>
      <c r="E30" s="8">
        <v>2374</v>
      </c>
      <c r="F30" s="8">
        <f t="shared" si="4"/>
        <v>596</v>
      </c>
      <c r="G30" s="8">
        <f>E30-$A$2</f>
        <v>718</v>
      </c>
      <c r="H30" s="8">
        <f t="shared" si="5"/>
        <v>1752</v>
      </c>
      <c r="I30" s="8">
        <f>$A$1-E30</f>
        <v>1630</v>
      </c>
      <c r="J30" s="8">
        <f>E30-D30</f>
        <v>122</v>
      </c>
    </row>
    <row r="31" spans="2:10" x14ac:dyDescent="0.25">
      <c r="B31" s="8">
        <v>14</v>
      </c>
      <c r="C31" s="9" t="s">
        <v>139</v>
      </c>
      <c r="D31" s="8">
        <v>2253</v>
      </c>
      <c r="E31" s="8"/>
      <c r="F31" s="8">
        <f t="shared" si="4"/>
        <v>597</v>
      </c>
      <c r="G31" s="8"/>
      <c r="H31" s="8">
        <f t="shared" si="5"/>
        <v>1751</v>
      </c>
      <c r="I31" s="8"/>
      <c r="J31" s="8"/>
    </row>
    <row r="32" spans="2:10" x14ac:dyDescent="0.25">
      <c r="B32" s="8">
        <v>14</v>
      </c>
      <c r="C32" s="9" t="s">
        <v>140</v>
      </c>
      <c r="D32" s="8">
        <v>2254</v>
      </c>
      <c r="E32" s="8"/>
      <c r="F32" s="8">
        <f t="shared" si="4"/>
        <v>598</v>
      </c>
      <c r="G32" s="8"/>
      <c r="H32" s="8">
        <f t="shared" si="5"/>
        <v>1750</v>
      </c>
      <c r="I32" s="8"/>
      <c r="J32" s="8"/>
    </row>
    <row r="33" spans="2:10" x14ac:dyDescent="0.25">
      <c r="B33" s="8">
        <v>14</v>
      </c>
      <c r="C33" s="9" t="s">
        <v>141</v>
      </c>
      <c r="D33" s="8">
        <v>2259</v>
      </c>
      <c r="E33" s="8">
        <v>2369</v>
      </c>
      <c r="F33" s="8">
        <f t="shared" si="4"/>
        <v>603</v>
      </c>
      <c r="G33" s="8">
        <f>E33-$A$2</f>
        <v>713</v>
      </c>
      <c r="H33" s="8">
        <f t="shared" si="5"/>
        <v>1745</v>
      </c>
      <c r="I33" s="8">
        <f>$A$1-E33</f>
        <v>1635</v>
      </c>
      <c r="J33" s="8">
        <f>E33-D33</f>
        <v>110</v>
      </c>
    </row>
    <row r="34" spans="2:10" x14ac:dyDescent="0.25">
      <c r="B34" s="8">
        <v>14</v>
      </c>
      <c r="C34" s="9" t="s">
        <v>142</v>
      </c>
      <c r="D34" s="8">
        <v>2265</v>
      </c>
      <c r="E34" s="8"/>
      <c r="F34" s="8">
        <f t="shared" si="4"/>
        <v>609</v>
      </c>
      <c r="G34" s="8"/>
      <c r="H34" s="8">
        <f t="shared" si="5"/>
        <v>1739</v>
      </c>
      <c r="I34" s="8"/>
      <c r="J34" s="8"/>
    </row>
    <row r="35" spans="2:10" x14ac:dyDescent="0.25">
      <c r="B35" s="8">
        <v>15</v>
      </c>
      <c r="C35" s="9" t="s">
        <v>143</v>
      </c>
      <c r="D35" s="8">
        <v>2284</v>
      </c>
      <c r="E35" s="8">
        <v>2424</v>
      </c>
      <c r="F35" s="8">
        <f t="shared" si="4"/>
        <v>628</v>
      </c>
      <c r="G35" s="8">
        <f>E35-$A$2</f>
        <v>768</v>
      </c>
      <c r="H35" s="8">
        <f t="shared" si="5"/>
        <v>1720</v>
      </c>
      <c r="I35" s="8">
        <f>$A$1-E35</f>
        <v>1580</v>
      </c>
      <c r="J35" s="8">
        <f>E35-D35</f>
        <v>140</v>
      </c>
    </row>
    <row r="36" spans="2:10" x14ac:dyDescent="0.25">
      <c r="B36" s="8">
        <v>15</v>
      </c>
      <c r="C36" s="9" t="s">
        <v>144</v>
      </c>
      <c r="D36" s="8"/>
      <c r="E36" s="8"/>
      <c r="F36" s="8"/>
      <c r="G36" s="8"/>
      <c r="H36" s="8"/>
      <c r="I36" s="8"/>
      <c r="J36" s="8">
        <v>133</v>
      </c>
    </row>
    <row r="37" spans="2:10" x14ac:dyDescent="0.25">
      <c r="B37" s="8">
        <v>16</v>
      </c>
      <c r="C37" s="9" t="s">
        <v>145</v>
      </c>
      <c r="D37" s="8"/>
      <c r="E37" s="8"/>
      <c r="F37" s="8"/>
      <c r="G37" s="8"/>
      <c r="H37" s="8"/>
      <c r="I37" s="8"/>
      <c r="J37" s="8">
        <v>137</v>
      </c>
    </row>
    <row r="38" spans="2:10" x14ac:dyDescent="0.25">
      <c r="B38" s="8">
        <v>17</v>
      </c>
      <c r="C38" s="9" t="s">
        <v>146</v>
      </c>
      <c r="D38" s="8">
        <v>2433</v>
      </c>
      <c r="E38" s="8">
        <v>2553</v>
      </c>
      <c r="F38" s="8">
        <f>D38-$A$2</f>
        <v>777</v>
      </c>
      <c r="G38" s="8">
        <f>E38-$A$2</f>
        <v>897</v>
      </c>
      <c r="H38" s="8">
        <f>$A$1-D38</f>
        <v>1571</v>
      </c>
      <c r="I38" s="8">
        <f>$A$1-E38</f>
        <v>1451</v>
      </c>
      <c r="J38" s="8">
        <f>E38-D38</f>
        <v>120</v>
      </c>
    </row>
    <row r="39" spans="2:10" x14ac:dyDescent="0.25">
      <c r="B39" s="8"/>
      <c r="C39" s="9" t="s">
        <v>147</v>
      </c>
      <c r="D39" s="8">
        <v>2470</v>
      </c>
      <c r="E39" s="8">
        <v>2580</v>
      </c>
      <c r="F39" s="8">
        <f>D39-$A$2</f>
        <v>814</v>
      </c>
      <c r="G39" s="8">
        <f>E39-$A$2</f>
        <v>924</v>
      </c>
      <c r="H39" s="8">
        <f>$A$1-D39</f>
        <v>1534</v>
      </c>
      <c r="I39" s="8">
        <f>$A$1-E39</f>
        <v>1424</v>
      </c>
      <c r="J39" s="8">
        <v>110</v>
      </c>
    </row>
    <row r="40" spans="2:10" x14ac:dyDescent="0.25">
      <c r="B40" s="8"/>
      <c r="C40" s="9" t="s">
        <v>148</v>
      </c>
      <c r="D40" s="8">
        <v>2475</v>
      </c>
      <c r="E40" s="8"/>
      <c r="F40" s="8">
        <f>D40-$A$2</f>
        <v>819</v>
      </c>
      <c r="G40" s="8"/>
      <c r="H40" s="8">
        <f>$A$1-D40</f>
        <v>1529</v>
      </c>
      <c r="I40" s="8"/>
      <c r="J40" s="8"/>
    </row>
    <row r="41" spans="2:10" x14ac:dyDescent="0.25">
      <c r="B41" s="8"/>
      <c r="C41" s="9" t="s">
        <v>149</v>
      </c>
      <c r="D41" s="8">
        <v>2919</v>
      </c>
      <c r="E41" s="8">
        <v>2989</v>
      </c>
      <c r="F41" s="8">
        <f>D41-$A$2</f>
        <v>1263</v>
      </c>
      <c r="G41" s="8">
        <f>E41-$A$2</f>
        <v>1333</v>
      </c>
      <c r="H41" s="8">
        <f>$A$1-D41</f>
        <v>1085</v>
      </c>
      <c r="I41" s="8">
        <f>$A$1-E41</f>
        <v>1015</v>
      </c>
      <c r="J41" s="8">
        <f>E41-D41</f>
        <v>70</v>
      </c>
    </row>
  </sheetData>
  <mergeCells count="6">
    <mergeCell ref="J5:J6"/>
    <mergeCell ref="B5:B6"/>
    <mergeCell ref="C5:C6"/>
    <mergeCell ref="D5:E5"/>
    <mergeCell ref="F5:G5"/>
    <mergeCell ref="H5:I5"/>
  </mergeCells>
  <pageMargins left="0.7" right="0.7" top="0.75" bottom="0.75" header="0.511811023622047" footer="0.511811023622047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I38"/>
  <sheetViews>
    <sheetView topLeftCell="B17" zoomScaleNormal="100" workbookViewId="0">
      <selection activeCell="C2" sqref="C2:F38"/>
    </sheetView>
  </sheetViews>
  <sheetFormatPr defaultColWidth="8.85546875" defaultRowHeight="15" customHeight="1" x14ac:dyDescent="0.25"/>
  <cols>
    <col min="3" max="3" width="18.5703125" customWidth="1"/>
    <col min="4" max="4" width="17.7109375" customWidth="1"/>
    <col min="5" max="5" width="7" customWidth="1"/>
    <col min="6" max="6" width="22.85546875" customWidth="1"/>
  </cols>
  <sheetData>
    <row r="2" spans="3:9" x14ac:dyDescent="0.25">
      <c r="C2" s="2" t="s">
        <v>111</v>
      </c>
      <c r="D2" s="2" t="s">
        <v>150</v>
      </c>
      <c r="E2" s="2" t="s">
        <v>10</v>
      </c>
      <c r="F2" s="2" t="s">
        <v>151</v>
      </c>
      <c r="H2">
        <v>1</v>
      </c>
      <c r="I2" s="10" t="s">
        <v>152</v>
      </c>
    </row>
    <row r="3" spans="3:9" ht="15" customHeight="1" x14ac:dyDescent="0.25">
      <c r="C3" s="11" t="s">
        <v>129</v>
      </c>
      <c r="D3" s="11" t="s">
        <v>152</v>
      </c>
      <c r="E3" s="11">
        <v>1</v>
      </c>
      <c r="F3" s="23" t="s">
        <v>153</v>
      </c>
      <c r="H3">
        <v>2</v>
      </c>
      <c r="I3" t="s">
        <v>154</v>
      </c>
    </row>
    <row r="4" spans="3:9" x14ac:dyDescent="0.25">
      <c r="C4" s="11" t="s">
        <v>155</v>
      </c>
      <c r="D4" s="11" t="s">
        <v>156</v>
      </c>
      <c r="E4" s="11">
        <v>3</v>
      </c>
      <c r="F4" s="23"/>
      <c r="H4">
        <v>3</v>
      </c>
      <c r="I4" s="19" t="s">
        <v>157</v>
      </c>
    </row>
    <row r="5" spans="3:9" ht="15" customHeight="1" x14ac:dyDescent="0.25">
      <c r="C5" s="2" t="s">
        <v>158</v>
      </c>
      <c r="D5" s="2" t="s">
        <v>152</v>
      </c>
      <c r="E5" s="2">
        <v>1</v>
      </c>
      <c r="F5" s="24" t="s">
        <v>159</v>
      </c>
      <c r="H5">
        <v>4</v>
      </c>
      <c r="I5" s="12" t="s">
        <v>160</v>
      </c>
    </row>
    <row r="6" spans="3:9" x14ac:dyDescent="0.25">
      <c r="C6" s="2" t="s">
        <v>161</v>
      </c>
      <c r="D6" s="2" t="s">
        <v>162</v>
      </c>
      <c r="E6" s="2">
        <v>2</v>
      </c>
      <c r="F6" s="24"/>
    </row>
    <row r="7" spans="3:9" ht="15" customHeight="1" x14ac:dyDescent="0.25">
      <c r="C7" s="11" t="s">
        <v>141</v>
      </c>
      <c r="D7" s="11" t="s">
        <v>152</v>
      </c>
      <c r="E7" s="11">
        <v>1</v>
      </c>
      <c r="F7" s="23" t="s">
        <v>163</v>
      </c>
    </row>
    <row r="8" spans="3:9" x14ac:dyDescent="0.25">
      <c r="C8" s="11" t="s">
        <v>164</v>
      </c>
      <c r="D8" s="11" t="s">
        <v>162</v>
      </c>
      <c r="E8" s="11">
        <v>2</v>
      </c>
      <c r="F8" s="23"/>
    </row>
    <row r="9" spans="3:9" x14ac:dyDescent="0.25">
      <c r="C9" s="11" t="s">
        <v>165</v>
      </c>
      <c r="D9" s="11" t="s">
        <v>156</v>
      </c>
      <c r="E9" s="11">
        <v>3</v>
      </c>
      <c r="F9" s="23"/>
    </row>
    <row r="10" spans="3:9" ht="15" customHeight="1" x14ac:dyDescent="0.25">
      <c r="C10" s="2" t="s">
        <v>142</v>
      </c>
      <c r="D10" s="2" t="s">
        <v>152</v>
      </c>
      <c r="E10" s="2">
        <v>1</v>
      </c>
      <c r="F10" s="24" t="s">
        <v>166</v>
      </c>
    </row>
    <row r="11" spans="3:9" x14ac:dyDescent="0.25">
      <c r="C11" s="2" t="s">
        <v>167</v>
      </c>
      <c r="D11" s="2" t="s">
        <v>156</v>
      </c>
      <c r="E11" s="2">
        <v>3</v>
      </c>
      <c r="F11" s="24"/>
    </row>
    <row r="12" spans="3:9" ht="15" customHeight="1" x14ac:dyDescent="0.25">
      <c r="C12" s="11" t="s">
        <v>138</v>
      </c>
      <c r="D12" s="11" t="s">
        <v>152</v>
      </c>
      <c r="E12" s="11">
        <v>1</v>
      </c>
      <c r="F12" s="23" t="s">
        <v>166</v>
      </c>
    </row>
    <row r="13" spans="3:9" x14ac:dyDescent="0.25">
      <c r="C13" s="11" t="s">
        <v>168</v>
      </c>
      <c r="D13" s="11" t="s">
        <v>156</v>
      </c>
      <c r="E13" s="11">
        <v>3</v>
      </c>
      <c r="F13" s="23"/>
    </row>
    <row r="14" spans="3:9" ht="15" customHeight="1" x14ac:dyDescent="0.25">
      <c r="C14" s="2" t="s">
        <v>145</v>
      </c>
      <c r="D14" s="2" t="s">
        <v>152</v>
      </c>
      <c r="E14" s="2">
        <v>1</v>
      </c>
      <c r="F14" s="24" t="s">
        <v>169</v>
      </c>
    </row>
    <row r="15" spans="3:9" x14ac:dyDescent="0.25">
      <c r="C15" s="2" t="s">
        <v>170</v>
      </c>
      <c r="D15" s="2" t="s">
        <v>162</v>
      </c>
      <c r="E15" s="2">
        <v>2</v>
      </c>
      <c r="F15" s="24"/>
    </row>
    <row r="16" spans="3:9" ht="15" customHeight="1" x14ac:dyDescent="0.25">
      <c r="C16" s="11" t="s">
        <v>171</v>
      </c>
      <c r="D16" s="11" t="s">
        <v>152</v>
      </c>
      <c r="E16" s="11">
        <v>1</v>
      </c>
      <c r="F16" s="23" t="s">
        <v>172</v>
      </c>
    </row>
    <row r="17" spans="3:6" x14ac:dyDescent="0.25">
      <c r="C17" s="11" t="s">
        <v>173</v>
      </c>
      <c r="D17" s="11" t="s">
        <v>162</v>
      </c>
      <c r="E17" s="11">
        <v>2</v>
      </c>
      <c r="F17" s="23"/>
    </row>
    <row r="18" spans="3:6" ht="15" customHeight="1" x14ac:dyDescent="0.25">
      <c r="C18" s="2" t="s">
        <v>146</v>
      </c>
      <c r="D18" s="2" t="s">
        <v>152</v>
      </c>
      <c r="E18" s="2">
        <v>1</v>
      </c>
      <c r="F18" s="24" t="s">
        <v>174</v>
      </c>
    </row>
    <row r="19" spans="3:6" x14ac:dyDescent="0.25">
      <c r="C19" s="2" t="s">
        <v>175</v>
      </c>
      <c r="D19" s="2" t="s">
        <v>176</v>
      </c>
      <c r="E19" s="2">
        <v>2</v>
      </c>
      <c r="F19" s="24"/>
    </row>
    <row r="20" spans="3:6" x14ac:dyDescent="0.25">
      <c r="C20" s="2" t="s">
        <v>177</v>
      </c>
      <c r="D20" s="2" t="s">
        <v>178</v>
      </c>
      <c r="E20" s="2">
        <v>2</v>
      </c>
      <c r="F20" s="24"/>
    </row>
    <row r="21" spans="3:6" x14ac:dyDescent="0.25">
      <c r="C21" s="2" t="s">
        <v>179</v>
      </c>
      <c r="D21" s="2" t="s">
        <v>180</v>
      </c>
      <c r="E21" s="2">
        <v>4</v>
      </c>
      <c r="F21" s="24"/>
    </row>
    <row r="22" spans="3:6" ht="15" customHeight="1" x14ac:dyDescent="0.25">
      <c r="C22" s="11" t="s">
        <v>158</v>
      </c>
      <c r="D22" s="11" t="s">
        <v>152</v>
      </c>
      <c r="E22" s="11">
        <v>1</v>
      </c>
      <c r="F22" s="23" t="s">
        <v>181</v>
      </c>
    </row>
    <row r="23" spans="3:6" x14ac:dyDescent="0.25">
      <c r="C23" s="11" t="s">
        <v>182</v>
      </c>
      <c r="D23" s="11" t="s">
        <v>162</v>
      </c>
      <c r="E23" s="11">
        <v>2</v>
      </c>
      <c r="F23" s="23"/>
    </row>
    <row r="24" spans="3:6" ht="15" customHeight="1" x14ac:dyDescent="0.25">
      <c r="C24" s="2" t="s">
        <v>158</v>
      </c>
      <c r="D24" s="2" t="s">
        <v>152</v>
      </c>
      <c r="E24" s="2">
        <v>1</v>
      </c>
      <c r="F24" s="24" t="s">
        <v>183</v>
      </c>
    </row>
    <row r="25" spans="3:6" x14ac:dyDescent="0.25">
      <c r="C25" s="2" t="s">
        <v>184</v>
      </c>
      <c r="D25" s="2" t="s">
        <v>162</v>
      </c>
      <c r="E25" s="2">
        <v>2</v>
      </c>
      <c r="F25" s="24"/>
    </row>
    <row r="26" spans="3:6" x14ac:dyDescent="0.25">
      <c r="C26" s="2" t="s">
        <v>175</v>
      </c>
      <c r="D26" s="2" t="s">
        <v>162</v>
      </c>
      <c r="E26" s="2">
        <v>2</v>
      </c>
      <c r="F26" s="24"/>
    </row>
    <row r="27" spans="3:6" ht="15" customHeight="1" x14ac:dyDescent="0.25">
      <c r="C27" s="11" t="s">
        <v>185</v>
      </c>
      <c r="D27" s="11" t="s">
        <v>152</v>
      </c>
      <c r="E27" s="11">
        <v>1</v>
      </c>
      <c r="F27" s="23" t="s">
        <v>186</v>
      </c>
    </row>
    <row r="28" spans="3:6" x14ac:dyDescent="0.25">
      <c r="C28" s="11" t="s">
        <v>187</v>
      </c>
      <c r="D28" s="11" t="s">
        <v>162</v>
      </c>
      <c r="E28" s="11">
        <v>2</v>
      </c>
      <c r="F28" s="23"/>
    </row>
    <row r="29" spans="3:6" x14ac:dyDescent="0.25">
      <c r="C29" s="11" t="s">
        <v>188</v>
      </c>
      <c r="D29" s="11" t="s">
        <v>162</v>
      </c>
      <c r="E29" s="11">
        <v>2</v>
      </c>
      <c r="F29" s="23"/>
    </row>
    <row r="30" spans="3:6" x14ac:dyDescent="0.25">
      <c r="C30" s="11" t="s">
        <v>189</v>
      </c>
      <c r="D30" s="11" t="s">
        <v>162</v>
      </c>
      <c r="E30" s="11">
        <v>2</v>
      </c>
      <c r="F30" s="23"/>
    </row>
    <row r="31" spans="3:6" ht="15" customHeight="1" x14ac:dyDescent="0.25">
      <c r="C31" s="2" t="s">
        <v>158</v>
      </c>
      <c r="D31" s="2" t="s">
        <v>152</v>
      </c>
      <c r="E31" s="2">
        <v>1</v>
      </c>
      <c r="F31" s="24" t="s">
        <v>190</v>
      </c>
    </row>
    <row r="32" spans="3:6" x14ac:dyDescent="0.25">
      <c r="C32" s="2" t="s">
        <v>191</v>
      </c>
      <c r="D32" s="2" t="s">
        <v>162</v>
      </c>
      <c r="E32" s="2">
        <v>2</v>
      </c>
      <c r="F32" s="24"/>
    </row>
    <row r="33" spans="3:6" x14ac:dyDescent="0.25">
      <c r="C33" s="2" t="s">
        <v>192</v>
      </c>
      <c r="D33" s="2" t="s">
        <v>162</v>
      </c>
      <c r="E33" s="2">
        <v>2</v>
      </c>
      <c r="F33" s="24"/>
    </row>
    <row r="34" spans="3:6" ht="15" customHeight="1" x14ac:dyDescent="0.25">
      <c r="C34" s="11" t="s">
        <v>158</v>
      </c>
      <c r="D34" s="11" t="s">
        <v>152</v>
      </c>
      <c r="E34" s="11">
        <v>1</v>
      </c>
      <c r="F34" s="23" t="s">
        <v>193</v>
      </c>
    </row>
    <row r="35" spans="3:6" x14ac:dyDescent="0.25">
      <c r="C35" s="11" t="s">
        <v>194</v>
      </c>
      <c r="D35" s="11" t="s">
        <v>162</v>
      </c>
      <c r="E35" s="11">
        <v>2</v>
      </c>
      <c r="F35" s="23"/>
    </row>
    <row r="36" spans="3:6" x14ac:dyDescent="0.25">
      <c r="C36" s="11" t="s">
        <v>195</v>
      </c>
      <c r="D36" s="11" t="s">
        <v>162</v>
      </c>
      <c r="E36" s="11">
        <v>2</v>
      </c>
      <c r="F36" s="23"/>
    </row>
    <row r="37" spans="3:6" ht="15" customHeight="1" x14ac:dyDescent="0.25">
      <c r="C37" s="2" t="s">
        <v>196</v>
      </c>
      <c r="D37" s="2" t="s">
        <v>152</v>
      </c>
      <c r="E37" s="2">
        <v>1</v>
      </c>
      <c r="F37" s="24" t="s">
        <v>197</v>
      </c>
    </row>
    <row r="38" spans="3:6" x14ac:dyDescent="0.25">
      <c r="C38" s="2" t="s">
        <v>198</v>
      </c>
      <c r="D38" s="8" t="s">
        <v>162</v>
      </c>
      <c r="E38" s="2">
        <v>2</v>
      </c>
      <c r="F38" s="24"/>
    </row>
  </sheetData>
  <mergeCells count="14">
    <mergeCell ref="F27:F30"/>
    <mergeCell ref="F31:F33"/>
    <mergeCell ref="F34:F36"/>
    <mergeCell ref="F37:F38"/>
    <mergeCell ref="F14:F15"/>
    <mergeCell ref="F16:F17"/>
    <mergeCell ref="F18:F21"/>
    <mergeCell ref="F22:F23"/>
    <mergeCell ref="F24:F26"/>
    <mergeCell ref="F3:F4"/>
    <mergeCell ref="F5:F6"/>
    <mergeCell ref="F7:F9"/>
    <mergeCell ref="F10:F11"/>
    <mergeCell ref="F12:F13"/>
  </mergeCells>
  <hyperlinks>
    <hyperlink ref="I5" r:id="rId1" xr:uid="{00000000-0004-0000-0200-000000000000}"/>
    <hyperlink ref="I4" r:id="rId2" xr:uid="{59F225ED-1439-408F-A505-1B6093F1FEF3}"/>
  </hyperlinks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22"/>
  <sheetViews>
    <sheetView zoomScaleNormal="100" workbookViewId="0">
      <selection activeCell="B14" sqref="B14:G22"/>
    </sheetView>
  </sheetViews>
  <sheetFormatPr defaultColWidth="8.85546875" defaultRowHeight="15" customHeight="1" x14ac:dyDescent="0.25"/>
  <cols>
    <col min="2" max="2" width="13.42578125" style="4" customWidth="1"/>
    <col min="3" max="3" width="13.28515625" style="4" customWidth="1"/>
    <col min="4" max="4" width="7.7109375" style="4" customWidth="1"/>
    <col min="5" max="5" width="8" style="4" customWidth="1"/>
    <col min="6" max="6" width="5" style="4" customWidth="1"/>
    <col min="7" max="7" width="7.7109375" style="4" customWidth="1"/>
    <col min="8" max="8" width="8" style="4" customWidth="1"/>
    <col min="9" max="9" width="4.28515625" style="4" customWidth="1"/>
    <col min="10" max="10" width="33.7109375" style="4" customWidth="1"/>
    <col min="12" max="12" width="33.42578125" customWidth="1"/>
  </cols>
  <sheetData>
    <row r="2" spans="2:13" x14ac:dyDescent="0.25">
      <c r="B2" s="22" t="s">
        <v>199</v>
      </c>
      <c r="C2" s="22" t="s">
        <v>200</v>
      </c>
      <c r="D2" s="22" t="s">
        <v>201</v>
      </c>
      <c r="E2" s="22"/>
      <c r="F2" s="22"/>
      <c r="G2" s="22" t="s">
        <v>202</v>
      </c>
      <c r="H2" s="22"/>
      <c r="I2" s="22"/>
      <c r="J2" s="22" t="s">
        <v>203</v>
      </c>
    </row>
    <row r="3" spans="2:13" x14ac:dyDescent="0.25">
      <c r="B3" s="22"/>
      <c r="C3" s="22"/>
      <c r="D3" s="2" t="s">
        <v>204</v>
      </c>
      <c r="E3" s="2" t="s">
        <v>205</v>
      </c>
      <c r="F3" s="2" t="s">
        <v>206</v>
      </c>
      <c r="G3" s="2" t="s">
        <v>204</v>
      </c>
      <c r="H3" s="2" t="s">
        <v>205</v>
      </c>
      <c r="I3" s="2" t="s">
        <v>206</v>
      </c>
      <c r="J3" s="22"/>
    </row>
    <row r="4" spans="2:13" x14ac:dyDescent="0.25">
      <c r="B4" s="8"/>
      <c r="C4" s="8" t="s">
        <v>207</v>
      </c>
      <c r="D4" s="8"/>
      <c r="E4" s="8">
        <v>1539</v>
      </c>
      <c r="F4" s="8">
        <v>1514</v>
      </c>
      <c r="G4" s="8"/>
      <c r="H4" s="8">
        <f>$M$5-(E4+$M$4)-$M$6</f>
        <v>764</v>
      </c>
      <c r="I4" s="8">
        <f>$M$5-(F4+$M$4)-$M$6</f>
        <v>789</v>
      </c>
      <c r="J4" s="13" t="s">
        <v>208</v>
      </c>
      <c r="L4" t="s">
        <v>209</v>
      </c>
      <c r="M4">
        <v>45</v>
      </c>
    </row>
    <row r="5" spans="2:13" x14ac:dyDescent="0.25">
      <c r="B5" s="8" t="s">
        <v>184</v>
      </c>
      <c r="C5" s="8" t="s">
        <v>210</v>
      </c>
      <c r="D5" s="8">
        <v>1526</v>
      </c>
      <c r="E5" s="8">
        <v>1514</v>
      </c>
      <c r="F5" s="8">
        <v>1484</v>
      </c>
      <c r="G5" s="8">
        <f t="shared" ref="G5:G10" si="0">$M$5-(D5+$M$4)-$M$6</f>
        <v>777</v>
      </c>
      <c r="H5" s="8">
        <f>$M$5-(E5+$M$4)-$M$6</f>
        <v>789</v>
      </c>
      <c r="I5" s="8">
        <f>$M$5-(F5+$M$4)-$M$6</f>
        <v>819</v>
      </c>
      <c r="J5" s="13" t="s">
        <v>211</v>
      </c>
      <c r="L5" t="s">
        <v>212</v>
      </c>
      <c r="M5">
        <v>4004</v>
      </c>
    </row>
    <row r="6" spans="2:13" x14ac:dyDescent="0.25">
      <c r="B6" s="8" t="s">
        <v>187</v>
      </c>
      <c r="C6" s="8"/>
      <c r="D6" s="8">
        <v>1508</v>
      </c>
      <c r="E6" s="8"/>
      <c r="F6" s="8">
        <v>1486</v>
      </c>
      <c r="G6" s="8">
        <f t="shared" si="0"/>
        <v>795</v>
      </c>
      <c r="H6" s="8"/>
      <c r="I6" s="8">
        <f>$M$5-(F6+$M$4)-$M$6</f>
        <v>817</v>
      </c>
      <c r="J6" s="13" t="s">
        <v>213</v>
      </c>
      <c r="L6" t="s">
        <v>214</v>
      </c>
      <c r="M6">
        <v>1656</v>
      </c>
    </row>
    <row r="7" spans="2:13" x14ac:dyDescent="0.25">
      <c r="B7" s="8" t="s">
        <v>175</v>
      </c>
      <c r="C7" s="8"/>
      <c r="D7" s="8">
        <v>1497</v>
      </c>
      <c r="E7" s="8"/>
      <c r="F7" s="8">
        <v>1486</v>
      </c>
      <c r="G7" s="8">
        <f t="shared" si="0"/>
        <v>806</v>
      </c>
      <c r="H7" s="8"/>
      <c r="I7" s="8">
        <f>$M$5-(F7+$M$4)-$M$6</f>
        <v>817</v>
      </c>
      <c r="J7" s="13" t="s">
        <v>215</v>
      </c>
    </row>
    <row r="8" spans="2:13" ht="30" x14ac:dyDescent="0.25">
      <c r="B8" s="8" t="s">
        <v>191</v>
      </c>
      <c r="C8" s="8" t="s">
        <v>192</v>
      </c>
      <c r="D8" s="8">
        <v>1487</v>
      </c>
      <c r="E8" s="8">
        <v>1584</v>
      </c>
      <c r="F8" s="8">
        <v>1455</v>
      </c>
      <c r="G8" s="8">
        <f t="shared" si="0"/>
        <v>816</v>
      </c>
      <c r="H8" s="8">
        <f>$M$5-(E8+$M$4)-$M$6</f>
        <v>719</v>
      </c>
      <c r="I8" s="8">
        <f>$M$5-(F8+$M$4)-$M$6</f>
        <v>848</v>
      </c>
      <c r="J8" s="13" t="s">
        <v>216</v>
      </c>
    </row>
    <row r="9" spans="2:13" x14ac:dyDescent="0.25">
      <c r="B9" s="8" t="s">
        <v>194</v>
      </c>
      <c r="C9" s="8" t="s">
        <v>217</v>
      </c>
      <c r="D9" s="8">
        <v>1484</v>
      </c>
      <c r="E9" s="8">
        <v>1455</v>
      </c>
      <c r="F9" s="8">
        <v>1446</v>
      </c>
      <c r="G9" s="8">
        <f t="shared" si="0"/>
        <v>819</v>
      </c>
      <c r="H9" s="8">
        <f>$M$5-(E9+$M$4)-$M$6</f>
        <v>848</v>
      </c>
      <c r="I9" s="8">
        <f>$M$5-(F9+$M$4)-$M$6</f>
        <v>857</v>
      </c>
      <c r="J9" s="13" t="s">
        <v>218</v>
      </c>
    </row>
    <row r="10" spans="2:13" x14ac:dyDescent="0.25">
      <c r="B10" s="8" t="s">
        <v>198</v>
      </c>
      <c r="C10" s="8"/>
      <c r="D10" s="8">
        <v>1455</v>
      </c>
      <c r="E10" s="8"/>
      <c r="F10" s="8">
        <v>1446</v>
      </c>
      <c r="G10" s="8">
        <f t="shared" si="0"/>
        <v>848</v>
      </c>
      <c r="H10" s="8"/>
      <c r="I10" s="8">
        <f>$M$5-(F10+$M$4)-$M$6</f>
        <v>857</v>
      </c>
      <c r="J10" s="13" t="s">
        <v>197</v>
      </c>
    </row>
    <row r="14" spans="2:13" ht="15" customHeight="1" x14ac:dyDescent="0.25">
      <c r="B14" s="22" t="s">
        <v>199</v>
      </c>
      <c r="C14" s="22" t="s">
        <v>200</v>
      </c>
      <c r="D14" s="22" t="s">
        <v>357</v>
      </c>
      <c r="E14" s="22"/>
      <c r="F14" s="22"/>
      <c r="G14" s="22" t="s">
        <v>203</v>
      </c>
      <c r="H14"/>
      <c r="I14"/>
      <c r="J14"/>
    </row>
    <row r="15" spans="2:13" ht="15" customHeight="1" x14ac:dyDescent="0.25">
      <c r="B15" s="22"/>
      <c r="C15" s="22"/>
      <c r="D15" s="2" t="s">
        <v>204</v>
      </c>
      <c r="E15" s="2" t="s">
        <v>205</v>
      </c>
      <c r="F15" s="2" t="s">
        <v>206</v>
      </c>
      <c r="G15" s="22"/>
      <c r="H15"/>
      <c r="I15"/>
      <c r="J15"/>
    </row>
    <row r="16" spans="2:13" ht="15" customHeight="1" x14ac:dyDescent="0.25">
      <c r="B16" s="8"/>
      <c r="C16" s="8" t="s">
        <v>207</v>
      </c>
      <c r="D16" s="8"/>
      <c r="E16" s="8">
        <v>764</v>
      </c>
      <c r="F16" s="8">
        <v>789</v>
      </c>
      <c r="G16" s="13" t="s">
        <v>208</v>
      </c>
      <c r="H16"/>
      <c r="I16"/>
      <c r="J16"/>
    </row>
    <row r="17" spans="2:10" ht="15" customHeight="1" x14ac:dyDescent="0.25">
      <c r="B17" s="8" t="s">
        <v>184</v>
      </c>
      <c r="C17" s="8" t="s">
        <v>210</v>
      </c>
      <c r="D17" s="8">
        <v>777</v>
      </c>
      <c r="E17" s="8">
        <v>789</v>
      </c>
      <c r="F17" s="8">
        <v>819</v>
      </c>
      <c r="G17" s="13" t="s">
        <v>211</v>
      </c>
      <c r="H17"/>
      <c r="I17"/>
      <c r="J17"/>
    </row>
    <row r="18" spans="2:10" ht="15" customHeight="1" x14ac:dyDescent="0.25">
      <c r="B18" s="8" t="s">
        <v>187</v>
      </c>
      <c r="C18" s="8"/>
      <c r="D18" s="8">
        <v>795</v>
      </c>
      <c r="E18" s="8"/>
      <c r="F18" s="8">
        <v>817</v>
      </c>
      <c r="G18" s="13" t="s">
        <v>213</v>
      </c>
      <c r="H18"/>
      <c r="I18"/>
      <c r="J18"/>
    </row>
    <row r="19" spans="2:10" ht="15" customHeight="1" x14ac:dyDescent="0.25">
      <c r="B19" s="8" t="s">
        <v>175</v>
      </c>
      <c r="C19" s="8"/>
      <c r="D19" s="8">
        <v>806</v>
      </c>
      <c r="E19" s="8"/>
      <c r="F19" s="8">
        <v>817</v>
      </c>
      <c r="G19" s="13" t="s">
        <v>215</v>
      </c>
      <c r="H19"/>
      <c r="I19"/>
      <c r="J19"/>
    </row>
    <row r="20" spans="2:10" ht="15" customHeight="1" x14ac:dyDescent="0.25">
      <c r="B20" s="8" t="s">
        <v>191</v>
      </c>
      <c r="C20" s="8" t="s">
        <v>192</v>
      </c>
      <c r="D20" s="8">
        <v>816</v>
      </c>
      <c r="E20" s="8">
        <v>719</v>
      </c>
      <c r="F20" s="8">
        <v>848</v>
      </c>
      <c r="G20" s="13" t="s">
        <v>216</v>
      </c>
      <c r="H20"/>
      <c r="I20"/>
      <c r="J20"/>
    </row>
    <row r="21" spans="2:10" ht="15" customHeight="1" x14ac:dyDescent="0.25">
      <c r="B21" s="8" t="s">
        <v>194</v>
      </c>
      <c r="C21" s="8" t="s">
        <v>217</v>
      </c>
      <c r="D21" s="8">
        <v>819</v>
      </c>
      <c r="E21" s="8">
        <v>848</v>
      </c>
      <c r="F21" s="8">
        <v>857</v>
      </c>
      <c r="G21" s="13" t="s">
        <v>218</v>
      </c>
      <c r="H21"/>
      <c r="I21"/>
      <c r="J21"/>
    </row>
    <row r="22" spans="2:10" ht="15" customHeight="1" x14ac:dyDescent="0.25">
      <c r="B22" s="8" t="s">
        <v>198</v>
      </c>
      <c r="C22" s="8"/>
      <c r="D22" s="8">
        <v>848</v>
      </c>
      <c r="E22" s="8"/>
      <c r="F22" s="8">
        <v>857</v>
      </c>
      <c r="G22" s="13" t="s">
        <v>197</v>
      </c>
      <c r="H22"/>
      <c r="I22"/>
      <c r="J22"/>
    </row>
  </sheetData>
  <mergeCells count="9">
    <mergeCell ref="J2:J3"/>
    <mergeCell ref="B14:B15"/>
    <mergeCell ref="C14:C15"/>
    <mergeCell ref="D14:F14"/>
    <mergeCell ref="G14:G15"/>
    <mergeCell ref="B2:B3"/>
    <mergeCell ref="C2:C3"/>
    <mergeCell ref="D2:F2"/>
    <mergeCell ref="G2:I2"/>
  </mergeCell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D22"/>
  <sheetViews>
    <sheetView zoomScaleNormal="100" workbookViewId="0">
      <selection activeCell="B3" sqref="B3:D19"/>
    </sheetView>
  </sheetViews>
  <sheetFormatPr defaultColWidth="8.5703125" defaultRowHeight="15" x14ac:dyDescent="0.25"/>
  <cols>
    <col min="2" max="2" width="4.28515625" customWidth="1"/>
    <col min="3" max="3" width="7" customWidth="1"/>
    <col min="4" max="4" width="22.140625" customWidth="1"/>
  </cols>
  <sheetData>
    <row r="3" spans="2:4" x14ac:dyDescent="0.25">
      <c r="B3" s="20" t="s">
        <v>219</v>
      </c>
      <c r="C3" s="20" t="s">
        <v>220</v>
      </c>
      <c r="D3" s="20" t="s">
        <v>221</v>
      </c>
    </row>
    <row r="4" spans="2:4" ht="30" x14ac:dyDescent="0.25">
      <c r="B4" s="20">
        <v>1</v>
      </c>
      <c r="C4" s="20"/>
      <c r="D4" s="21" t="s">
        <v>222</v>
      </c>
    </row>
    <row r="5" spans="2:4" x14ac:dyDescent="0.25">
      <c r="B5" s="20">
        <v>2</v>
      </c>
      <c r="C5" s="20">
        <v>1</v>
      </c>
      <c r="D5" s="21" t="s">
        <v>223</v>
      </c>
    </row>
    <row r="6" spans="2:4" x14ac:dyDescent="0.25">
      <c r="B6" s="20">
        <v>10</v>
      </c>
      <c r="C6" s="20">
        <v>2</v>
      </c>
      <c r="D6" s="21" t="s">
        <v>224</v>
      </c>
    </row>
    <row r="7" spans="2:4" x14ac:dyDescent="0.25">
      <c r="B7" s="20">
        <v>13</v>
      </c>
      <c r="C7" s="20">
        <v>3</v>
      </c>
      <c r="D7" s="21" t="s">
        <v>225</v>
      </c>
    </row>
    <row r="8" spans="2:4" x14ac:dyDescent="0.25">
      <c r="B8" s="20">
        <v>15</v>
      </c>
      <c r="C8" s="20">
        <v>4</v>
      </c>
      <c r="D8" s="21" t="s">
        <v>226</v>
      </c>
    </row>
    <row r="9" spans="2:4" x14ac:dyDescent="0.25">
      <c r="B9" s="20">
        <v>18</v>
      </c>
      <c r="C9" s="20">
        <v>5</v>
      </c>
      <c r="D9" s="21" t="s">
        <v>227</v>
      </c>
    </row>
    <row r="10" spans="2:4" x14ac:dyDescent="0.25">
      <c r="B10" s="20">
        <v>20</v>
      </c>
      <c r="C10" s="20">
        <v>6</v>
      </c>
      <c r="D10" s="21" t="s">
        <v>228</v>
      </c>
    </row>
    <row r="11" spans="2:4" x14ac:dyDescent="0.25">
      <c r="B11" s="20">
        <v>22</v>
      </c>
      <c r="C11" s="20">
        <v>7</v>
      </c>
      <c r="D11" s="21" t="s">
        <v>229</v>
      </c>
    </row>
    <row r="12" spans="2:4" x14ac:dyDescent="0.25">
      <c r="B12" s="20">
        <v>25</v>
      </c>
      <c r="C12" s="20">
        <v>8</v>
      </c>
      <c r="D12" s="21" t="s">
        <v>230</v>
      </c>
    </row>
    <row r="13" spans="2:4" x14ac:dyDescent="0.25">
      <c r="B13" s="20">
        <v>27</v>
      </c>
      <c r="C13" s="20">
        <v>9</v>
      </c>
      <c r="D13" s="21" t="s">
        <v>231</v>
      </c>
    </row>
    <row r="14" spans="2:4" ht="60" x14ac:dyDescent="0.25">
      <c r="B14" s="20">
        <v>30</v>
      </c>
      <c r="C14" s="20"/>
      <c r="D14" s="21" t="s">
        <v>232</v>
      </c>
    </row>
    <row r="15" spans="2:4" ht="30" x14ac:dyDescent="0.25">
      <c r="B15" s="20">
        <v>31</v>
      </c>
      <c r="C15" s="20"/>
      <c r="D15" s="21" t="s">
        <v>233</v>
      </c>
    </row>
    <row r="16" spans="2:4" ht="30" x14ac:dyDescent="0.25">
      <c r="B16" s="20">
        <v>32</v>
      </c>
      <c r="C16" s="20"/>
      <c r="D16" s="21" t="s">
        <v>234</v>
      </c>
    </row>
    <row r="17" spans="2:4" ht="30" x14ac:dyDescent="0.25">
      <c r="B17" s="20">
        <v>35</v>
      </c>
      <c r="C17" s="20"/>
      <c r="D17" s="21" t="s">
        <v>235</v>
      </c>
    </row>
    <row r="18" spans="2:4" x14ac:dyDescent="0.25">
      <c r="B18" s="20">
        <v>39</v>
      </c>
      <c r="C18" s="20"/>
      <c r="D18" s="21" t="s">
        <v>236</v>
      </c>
    </row>
    <row r="19" spans="2:4" ht="30" x14ac:dyDescent="0.25">
      <c r="B19" s="20">
        <v>40</v>
      </c>
      <c r="C19" s="20">
        <v>10</v>
      </c>
      <c r="D19" s="21" t="s">
        <v>237</v>
      </c>
    </row>
    <row r="22" spans="2:4" x14ac:dyDescent="0.25">
      <c r="D22" s="14" t="s">
        <v>238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topLeftCell="A34" zoomScaleNormal="100" workbookViewId="0">
      <selection activeCell="B4" sqref="B4:F48"/>
    </sheetView>
  </sheetViews>
  <sheetFormatPr defaultColWidth="8.5703125" defaultRowHeight="15" customHeight="1" x14ac:dyDescent="0.25"/>
  <cols>
    <col min="3" max="3" width="11.140625" customWidth="1"/>
    <col min="4" max="4" width="12.85546875" customWidth="1"/>
    <col min="5" max="5" width="17.7109375" customWidth="1"/>
    <col min="6" max="6" width="8.7109375" customWidth="1"/>
  </cols>
  <sheetData>
    <row r="1" spans="1:6" x14ac:dyDescent="0.25">
      <c r="A1" t="s">
        <v>10</v>
      </c>
    </row>
    <row r="2" spans="1:6" x14ac:dyDescent="0.25">
      <c r="A2" s="12" t="s">
        <v>239</v>
      </c>
    </row>
    <row r="4" spans="1:6" x14ac:dyDescent="0.25">
      <c r="B4" s="2" t="s">
        <v>240</v>
      </c>
      <c r="C4" s="2" t="s">
        <v>241</v>
      </c>
      <c r="D4" s="2" t="s">
        <v>158</v>
      </c>
      <c r="E4" s="2" t="s">
        <v>111</v>
      </c>
      <c r="F4" s="2" t="s">
        <v>242</v>
      </c>
    </row>
    <row r="5" spans="1:6" x14ac:dyDescent="0.25">
      <c r="B5" s="2">
        <v>1</v>
      </c>
      <c r="C5" s="2" t="s">
        <v>243</v>
      </c>
      <c r="D5" s="1" t="s">
        <v>161</v>
      </c>
      <c r="E5" s="2" t="s">
        <v>244</v>
      </c>
      <c r="F5" s="1" t="s">
        <v>245</v>
      </c>
    </row>
    <row r="6" spans="1:6" x14ac:dyDescent="0.25">
      <c r="B6" s="2">
        <v>2</v>
      </c>
      <c r="C6" s="2" t="s">
        <v>243</v>
      </c>
      <c r="D6" s="1" t="s">
        <v>246</v>
      </c>
      <c r="E6" s="2" t="s">
        <v>247</v>
      </c>
      <c r="F6" s="1" t="s">
        <v>245</v>
      </c>
    </row>
    <row r="7" spans="1:6" ht="30" x14ac:dyDescent="0.25">
      <c r="B7" s="2">
        <v>3</v>
      </c>
      <c r="C7" s="2" t="s">
        <v>243</v>
      </c>
      <c r="D7" s="1" t="s">
        <v>248</v>
      </c>
      <c r="E7" s="2" t="s">
        <v>249</v>
      </c>
      <c r="F7" s="1" t="s">
        <v>250</v>
      </c>
    </row>
    <row r="8" spans="1:6" ht="45" x14ac:dyDescent="0.25">
      <c r="B8" s="2">
        <v>4</v>
      </c>
      <c r="C8" s="2" t="s">
        <v>251</v>
      </c>
      <c r="D8" s="1" t="s">
        <v>252</v>
      </c>
      <c r="E8" s="1" t="s">
        <v>253</v>
      </c>
      <c r="F8" s="1" t="s">
        <v>254</v>
      </c>
    </row>
    <row r="9" spans="1:6" ht="45" x14ac:dyDescent="0.25">
      <c r="B9" s="2">
        <v>5</v>
      </c>
      <c r="C9" s="2" t="s">
        <v>251</v>
      </c>
      <c r="D9" s="1" t="s">
        <v>252</v>
      </c>
      <c r="E9" s="1" t="s">
        <v>255</v>
      </c>
      <c r="F9" s="1" t="s">
        <v>256</v>
      </c>
    </row>
    <row r="10" spans="1:6" ht="45" x14ac:dyDescent="0.25">
      <c r="B10" s="2">
        <v>6</v>
      </c>
      <c r="C10" s="2" t="s">
        <v>251</v>
      </c>
      <c r="D10" s="1" t="s">
        <v>252</v>
      </c>
      <c r="E10" s="1" t="s">
        <v>257</v>
      </c>
      <c r="F10" s="1" t="s">
        <v>256</v>
      </c>
    </row>
    <row r="11" spans="1:6" ht="45" x14ac:dyDescent="0.25">
      <c r="B11" s="2">
        <v>7</v>
      </c>
      <c r="C11" s="2" t="s">
        <v>251</v>
      </c>
      <c r="D11" s="1" t="s">
        <v>258</v>
      </c>
      <c r="E11" s="1" t="s">
        <v>259</v>
      </c>
      <c r="F11" s="1" t="s">
        <v>260</v>
      </c>
    </row>
    <row r="12" spans="1:6" ht="60" x14ac:dyDescent="0.25">
      <c r="B12" s="2">
        <v>8</v>
      </c>
      <c r="C12" s="2" t="s">
        <v>251</v>
      </c>
      <c r="D12" s="1" t="s">
        <v>261</v>
      </c>
      <c r="E12" s="1" t="s">
        <v>262</v>
      </c>
      <c r="F12" s="1" t="s">
        <v>263</v>
      </c>
    </row>
    <row r="13" spans="1:6" ht="30" customHeight="1" x14ac:dyDescent="0.25">
      <c r="B13" s="2">
        <v>9</v>
      </c>
      <c r="C13" s="2" t="s">
        <v>251</v>
      </c>
      <c r="D13" s="1" t="s">
        <v>264</v>
      </c>
      <c r="E13" s="1" t="s">
        <v>265</v>
      </c>
      <c r="F13" s="1" t="s">
        <v>266</v>
      </c>
    </row>
    <row r="14" spans="1:6" ht="30" x14ac:dyDescent="0.25">
      <c r="B14" s="2">
        <v>10</v>
      </c>
      <c r="C14" s="2" t="s">
        <v>251</v>
      </c>
      <c r="D14" s="1" t="s">
        <v>267</v>
      </c>
      <c r="E14" s="1" t="s">
        <v>268</v>
      </c>
      <c r="F14" s="1" t="s">
        <v>260</v>
      </c>
    </row>
    <row r="15" spans="1:6" ht="60" x14ac:dyDescent="0.25">
      <c r="B15" s="2">
        <v>11</v>
      </c>
      <c r="C15" s="2" t="s">
        <v>251</v>
      </c>
      <c r="D15" s="1" t="s">
        <v>269</v>
      </c>
      <c r="E15" s="1" t="s">
        <v>270</v>
      </c>
      <c r="F15" s="1" t="s">
        <v>260</v>
      </c>
    </row>
    <row r="16" spans="1:6" ht="60" x14ac:dyDescent="0.25">
      <c r="B16" s="2">
        <v>12</v>
      </c>
      <c r="C16" s="2" t="s">
        <v>271</v>
      </c>
      <c r="D16" s="1" t="s">
        <v>272</v>
      </c>
      <c r="E16" s="1" t="s">
        <v>273</v>
      </c>
      <c r="F16" s="1" t="s">
        <v>245</v>
      </c>
    </row>
    <row r="17" spans="2:6" ht="60" x14ac:dyDescent="0.25">
      <c r="B17" s="2">
        <v>13</v>
      </c>
      <c r="C17" s="2" t="s">
        <v>271</v>
      </c>
      <c r="D17" s="1" t="s">
        <v>274</v>
      </c>
      <c r="E17" s="1" t="s">
        <v>275</v>
      </c>
      <c r="F17" s="1" t="s">
        <v>276</v>
      </c>
    </row>
    <row r="18" spans="2:6" ht="60" x14ac:dyDescent="0.25">
      <c r="B18" s="2">
        <v>14</v>
      </c>
      <c r="C18" s="2" t="s">
        <v>271</v>
      </c>
      <c r="D18" s="1" t="s">
        <v>277</v>
      </c>
      <c r="E18" s="1" t="s">
        <v>278</v>
      </c>
      <c r="F18" s="1" t="s">
        <v>276</v>
      </c>
    </row>
    <row r="19" spans="2:6" ht="60" x14ac:dyDescent="0.25">
      <c r="B19" s="2">
        <v>15</v>
      </c>
      <c r="C19" s="2" t="s">
        <v>271</v>
      </c>
      <c r="D19" s="1" t="s">
        <v>279</v>
      </c>
      <c r="E19" s="1" t="s">
        <v>280</v>
      </c>
      <c r="F19" s="1" t="s">
        <v>276</v>
      </c>
    </row>
    <row r="20" spans="2:6" ht="75" x14ac:dyDescent="0.25">
      <c r="B20" s="2">
        <v>16</v>
      </c>
      <c r="C20" s="2" t="s">
        <v>271</v>
      </c>
      <c r="D20" s="1" t="s">
        <v>281</v>
      </c>
      <c r="E20" s="1" t="s">
        <v>282</v>
      </c>
      <c r="F20" s="1" t="s">
        <v>276</v>
      </c>
    </row>
    <row r="21" spans="2:6" ht="75" x14ac:dyDescent="0.25">
      <c r="B21" s="2">
        <v>17</v>
      </c>
      <c r="C21" s="2" t="s">
        <v>271</v>
      </c>
      <c r="D21" s="1" t="s">
        <v>283</v>
      </c>
      <c r="E21" s="1" t="s">
        <v>284</v>
      </c>
      <c r="F21" s="1" t="s">
        <v>276</v>
      </c>
    </row>
    <row r="22" spans="2:6" ht="45" x14ac:dyDescent="0.25">
      <c r="B22" s="2">
        <v>18</v>
      </c>
      <c r="C22" s="2" t="s">
        <v>271</v>
      </c>
      <c r="D22" s="1" t="s">
        <v>285</v>
      </c>
      <c r="E22" s="1" t="s">
        <v>286</v>
      </c>
      <c r="F22" s="1" t="s">
        <v>245</v>
      </c>
    </row>
    <row r="23" spans="2:6" ht="60" x14ac:dyDescent="0.25">
      <c r="B23" s="2">
        <v>19</v>
      </c>
      <c r="C23" s="2" t="s">
        <v>271</v>
      </c>
      <c r="D23" s="1" t="s">
        <v>287</v>
      </c>
      <c r="E23" s="1" t="s">
        <v>288</v>
      </c>
      <c r="F23" s="1" t="s">
        <v>289</v>
      </c>
    </row>
    <row r="24" spans="2:6" ht="60" x14ac:dyDescent="0.25">
      <c r="B24" s="2">
        <v>20</v>
      </c>
      <c r="C24" s="2" t="s">
        <v>271</v>
      </c>
      <c r="D24" s="1" t="s">
        <v>290</v>
      </c>
      <c r="E24" s="1" t="s">
        <v>291</v>
      </c>
      <c r="F24" s="1" t="s">
        <v>292</v>
      </c>
    </row>
    <row r="25" spans="2:6" ht="45" x14ac:dyDescent="0.25">
      <c r="B25" s="2">
        <v>21</v>
      </c>
      <c r="C25" s="2" t="s">
        <v>293</v>
      </c>
      <c r="D25" s="1" t="s">
        <v>294</v>
      </c>
      <c r="E25" s="1" t="s">
        <v>295</v>
      </c>
      <c r="F25" s="1" t="s">
        <v>292</v>
      </c>
    </row>
    <row r="26" spans="2:6" ht="45" x14ac:dyDescent="0.25">
      <c r="B26" s="2">
        <v>22</v>
      </c>
      <c r="C26" s="2" t="s">
        <v>293</v>
      </c>
      <c r="D26" s="1" t="s">
        <v>296</v>
      </c>
      <c r="E26" s="1" t="s">
        <v>297</v>
      </c>
      <c r="F26" s="1" t="s">
        <v>289</v>
      </c>
    </row>
    <row r="27" spans="2:6" ht="60" x14ac:dyDescent="0.25">
      <c r="B27" s="2">
        <v>23</v>
      </c>
      <c r="C27" s="2" t="s">
        <v>293</v>
      </c>
      <c r="D27" s="1" t="s">
        <v>298</v>
      </c>
      <c r="E27" s="1" t="s">
        <v>299</v>
      </c>
      <c r="F27" s="1" t="s">
        <v>289</v>
      </c>
    </row>
    <row r="28" spans="2:6" ht="28.5" customHeight="1" x14ac:dyDescent="0.25">
      <c r="B28" s="2">
        <v>24</v>
      </c>
      <c r="C28" s="2" t="s">
        <v>293</v>
      </c>
      <c r="D28" s="1" t="s">
        <v>300</v>
      </c>
      <c r="E28" s="1" t="s">
        <v>301</v>
      </c>
      <c r="F28" s="1" t="s">
        <v>289</v>
      </c>
    </row>
    <row r="29" spans="2:6" ht="30" x14ac:dyDescent="0.25">
      <c r="B29" s="2">
        <v>25</v>
      </c>
      <c r="C29" s="2" t="s">
        <v>302</v>
      </c>
      <c r="D29" s="1" t="s">
        <v>303</v>
      </c>
      <c r="E29" s="2" t="s">
        <v>304</v>
      </c>
      <c r="F29" s="1" t="s">
        <v>289</v>
      </c>
    </row>
    <row r="30" spans="2:6" x14ac:dyDescent="0.25">
      <c r="B30" s="2">
        <v>26</v>
      </c>
      <c r="C30" s="2" t="s">
        <v>305</v>
      </c>
      <c r="D30" s="1" t="s">
        <v>306</v>
      </c>
      <c r="E30" s="2" t="s">
        <v>307</v>
      </c>
      <c r="F30" s="1" t="s">
        <v>308</v>
      </c>
    </row>
    <row r="31" spans="2:6" ht="75" x14ac:dyDescent="0.25">
      <c r="B31" s="2">
        <v>27</v>
      </c>
      <c r="C31" s="2" t="s">
        <v>309</v>
      </c>
      <c r="D31" s="1" t="s">
        <v>310</v>
      </c>
      <c r="E31" s="1" t="s">
        <v>311</v>
      </c>
      <c r="F31" s="1" t="s">
        <v>312</v>
      </c>
    </row>
    <row r="32" spans="2:6" ht="30.75" customHeight="1" x14ac:dyDescent="0.25">
      <c r="B32" s="2">
        <v>28</v>
      </c>
      <c r="C32" s="2" t="s">
        <v>313</v>
      </c>
      <c r="D32" s="1" t="s">
        <v>314</v>
      </c>
      <c r="E32" s="1" t="s">
        <v>315</v>
      </c>
      <c r="F32" s="1" t="s">
        <v>316</v>
      </c>
    </row>
    <row r="33" spans="2:6" ht="60" x14ac:dyDescent="0.25">
      <c r="B33" s="2">
        <v>29</v>
      </c>
      <c r="C33" s="2" t="s">
        <v>313</v>
      </c>
      <c r="D33" s="1" t="s">
        <v>317</v>
      </c>
      <c r="E33" s="1" t="s">
        <v>318</v>
      </c>
      <c r="F33" s="1" t="s">
        <v>316</v>
      </c>
    </row>
    <row r="34" spans="2:6" ht="45" x14ac:dyDescent="0.25">
      <c r="B34" s="2">
        <v>30</v>
      </c>
      <c r="C34" s="2" t="s">
        <v>313</v>
      </c>
      <c r="D34" s="1" t="s">
        <v>319</v>
      </c>
      <c r="E34" s="1" t="s">
        <v>320</v>
      </c>
      <c r="F34" s="1" t="s">
        <v>256</v>
      </c>
    </row>
    <row r="35" spans="2:6" ht="60" x14ac:dyDescent="0.25">
      <c r="B35" s="2">
        <v>31</v>
      </c>
      <c r="C35" s="2" t="s">
        <v>313</v>
      </c>
      <c r="D35" s="1" t="s">
        <v>321</v>
      </c>
      <c r="E35" s="1" t="s">
        <v>322</v>
      </c>
      <c r="F35" s="1" t="s">
        <v>323</v>
      </c>
    </row>
    <row r="36" spans="2:6" ht="45" x14ac:dyDescent="0.25">
      <c r="B36" s="2">
        <v>32</v>
      </c>
      <c r="C36" s="2" t="s">
        <v>313</v>
      </c>
      <c r="D36" s="1" t="s">
        <v>324</v>
      </c>
      <c r="E36" s="1" t="s">
        <v>325</v>
      </c>
      <c r="F36" s="1" t="s">
        <v>256</v>
      </c>
    </row>
    <row r="37" spans="2:6" ht="60" x14ac:dyDescent="0.25">
      <c r="B37" s="2">
        <v>33</v>
      </c>
      <c r="C37" s="2" t="s">
        <v>313</v>
      </c>
      <c r="D37" s="1" t="s">
        <v>326</v>
      </c>
      <c r="E37" s="1" t="s">
        <v>327</v>
      </c>
      <c r="F37" s="1" t="s">
        <v>256</v>
      </c>
    </row>
    <row r="38" spans="2:6" ht="45" x14ac:dyDescent="0.25">
      <c r="B38" s="2">
        <v>34</v>
      </c>
      <c r="C38" s="2" t="s">
        <v>313</v>
      </c>
      <c r="D38" s="1" t="s">
        <v>326</v>
      </c>
      <c r="E38" s="1" t="s">
        <v>328</v>
      </c>
      <c r="F38" s="1" t="s">
        <v>329</v>
      </c>
    </row>
    <row r="39" spans="2:6" ht="30" x14ac:dyDescent="0.25">
      <c r="B39" s="2">
        <v>35</v>
      </c>
      <c r="C39" s="2" t="s">
        <v>330</v>
      </c>
      <c r="D39" s="1" t="s">
        <v>331</v>
      </c>
      <c r="E39" s="2" t="s">
        <v>332</v>
      </c>
      <c r="F39" s="1" t="s">
        <v>333</v>
      </c>
    </row>
    <row r="40" spans="2:6" ht="45" x14ac:dyDescent="0.25">
      <c r="B40" s="2">
        <v>36</v>
      </c>
      <c r="C40" s="2" t="s">
        <v>330</v>
      </c>
      <c r="D40" s="1" t="s">
        <v>334</v>
      </c>
      <c r="E40" s="2" t="s">
        <v>335</v>
      </c>
      <c r="F40" s="1" t="s">
        <v>336</v>
      </c>
    </row>
    <row r="41" spans="2:6" ht="30" x14ac:dyDescent="0.25">
      <c r="B41" s="2">
        <v>37</v>
      </c>
      <c r="C41" s="2" t="s">
        <v>337</v>
      </c>
      <c r="D41" s="1" t="s">
        <v>338</v>
      </c>
      <c r="E41" s="2" t="s">
        <v>339</v>
      </c>
      <c r="F41" s="1" t="s">
        <v>289</v>
      </c>
    </row>
    <row r="42" spans="2:6" ht="30" x14ac:dyDescent="0.25">
      <c r="B42" s="2">
        <v>38</v>
      </c>
      <c r="C42" s="2" t="s">
        <v>337</v>
      </c>
      <c r="D42" s="1" t="s">
        <v>338</v>
      </c>
      <c r="E42" s="2" t="s">
        <v>340</v>
      </c>
      <c r="F42" s="1" t="s">
        <v>256</v>
      </c>
    </row>
    <row r="43" spans="2:6" ht="30" x14ac:dyDescent="0.25">
      <c r="B43" s="2">
        <v>39</v>
      </c>
      <c r="C43" s="2" t="s">
        <v>337</v>
      </c>
      <c r="D43" s="1" t="s">
        <v>341</v>
      </c>
      <c r="E43" s="2" t="s">
        <v>342</v>
      </c>
      <c r="F43" s="1" t="s">
        <v>289</v>
      </c>
    </row>
    <row r="44" spans="2:6" ht="30" x14ac:dyDescent="0.25">
      <c r="B44" s="2">
        <v>40</v>
      </c>
      <c r="C44" s="2" t="s">
        <v>337</v>
      </c>
      <c r="D44" s="1" t="s">
        <v>343</v>
      </c>
      <c r="E44" s="2" t="s">
        <v>344</v>
      </c>
      <c r="F44" s="1" t="s">
        <v>289</v>
      </c>
    </row>
    <row r="45" spans="2:6" x14ac:dyDescent="0.25">
      <c r="B45" s="2">
        <v>41</v>
      </c>
      <c r="C45" s="2" t="s">
        <v>337</v>
      </c>
      <c r="D45" s="1" t="s">
        <v>345</v>
      </c>
      <c r="E45" s="2" t="s">
        <v>346</v>
      </c>
      <c r="F45" s="1" t="s">
        <v>347</v>
      </c>
    </row>
    <row r="46" spans="2:6" ht="30" x14ac:dyDescent="0.25">
      <c r="B46" s="2">
        <v>42</v>
      </c>
      <c r="C46" s="2" t="s">
        <v>337</v>
      </c>
      <c r="D46" s="1" t="s">
        <v>348</v>
      </c>
      <c r="E46" s="2" t="s">
        <v>349</v>
      </c>
      <c r="F46" s="1" t="s">
        <v>347</v>
      </c>
    </row>
    <row r="47" spans="2:6" ht="30" x14ac:dyDescent="0.25">
      <c r="B47" s="2">
        <v>43</v>
      </c>
      <c r="C47" s="2" t="s">
        <v>350</v>
      </c>
      <c r="D47" s="1" t="s">
        <v>351</v>
      </c>
      <c r="E47" s="2" t="s">
        <v>352</v>
      </c>
      <c r="F47" s="1" t="s">
        <v>353</v>
      </c>
    </row>
    <row r="48" spans="2:6" x14ac:dyDescent="0.25">
      <c r="B48" s="2">
        <v>44</v>
      </c>
      <c r="C48" s="2" t="s">
        <v>354</v>
      </c>
      <c r="D48" s="1" t="s">
        <v>207</v>
      </c>
      <c r="E48" s="2" t="s">
        <v>355</v>
      </c>
      <c r="F48" s="1" t="s">
        <v>347</v>
      </c>
    </row>
  </sheetData>
  <hyperlinks>
    <hyperlink ref="A2" r:id="rId1" xr:uid="{00000000-0004-0000-05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Timeline</vt:lpstr>
      <vt:lpstr>Generations</vt:lpstr>
      <vt:lpstr>Names</vt:lpstr>
      <vt:lpstr>Pharaohs</vt:lpstr>
      <vt:lpstr>10 Plagues</vt:lpstr>
      <vt:lpstr>Pyramids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Leonard</dc:creator>
  <dc:description/>
  <cp:lastModifiedBy>Benjamin Leonard</cp:lastModifiedBy>
  <cp:revision>4</cp:revision>
  <dcterms:created xsi:type="dcterms:W3CDTF">2025-03-26T19:59:38Z</dcterms:created>
  <dcterms:modified xsi:type="dcterms:W3CDTF">2026-05-12T13:44:55Z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d9d1b2-acc8-4e1d-b70e-c64368c20d0a_Enabled">
    <vt:lpwstr>true</vt:lpwstr>
  </property>
  <property fmtid="{D5CDD505-2E9C-101B-9397-08002B2CF9AE}" pid="3" name="MSIP_Label_8dd9d1b2-acc8-4e1d-b70e-c64368c20d0a_SetDate">
    <vt:lpwstr>2025-12-18T18:51:19Z</vt:lpwstr>
  </property>
  <property fmtid="{D5CDD505-2E9C-101B-9397-08002B2CF9AE}" pid="4" name="MSIP_Label_8dd9d1b2-acc8-4e1d-b70e-c64368c20d0a_Method">
    <vt:lpwstr>Standard</vt:lpwstr>
  </property>
  <property fmtid="{D5CDD505-2E9C-101B-9397-08002B2CF9AE}" pid="5" name="MSIP_Label_8dd9d1b2-acc8-4e1d-b70e-c64368c20d0a_Name">
    <vt:lpwstr>Internal</vt:lpwstr>
  </property>
  <property fmtid="{D5CDD505-2E9C-101B-9397-08002B2CF9AE}" pid="6" name="MSIP_Label_8dd9d1b2-acc8-4e1d-b70e-c64368c20d0a_SiteId">
    <vt:lpwstr>11122121-6934-4326-8fbc-4926de3892e3</vt:lpwstr>
  </property>
  <property fmtid="{D5CDD505-2E9C-101B-9397-08002B2CF9AE}" pid="7" name="MSIP_Label_8dd9d1b2-acc8-4e1d-b70e-c64368c20d0a_ActionId">
    <vt:lpwstr>43ba90dd-e776-4344-80ef-28f3c0427450</vt:lpwstr>
  </property>
  <property fmtid="{D5CDD505-2E9C-101B-9397-08002B2CF9AE}" pid="8" name="MSIP_Label_8dd9d1b2-acc8-4e1d-b70e-c64368c20d0a_ContentBits">
    <vt:lpwstr>0</vt:lpwstr>
  </property>
  <property fmtid="{D5CDD505-2E9C-101B-9397-08002B2CF9AE}" pid="9" name="MSIP_Label_8dd9d1b2-acc8-4e1d-b70e-c64368c20d0a_Tag">
    <vt:lpwstr>10, 3, 0, 1</vt:lpwstr>
  </property>
</Properties>
</file>